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1.cec.eu.int\Homes\00\frietla\Desktop\Donations UA\"/>
    </mc:Choice>
  </mc:AlternateContent>
  <bookViews>
    <workbookView xWindow="0" yWindow="0" windowWidth="19155" windowHeight="7455" activeTab="1"/>
  </bookViews>
  <sheets>
    <sheet name="Needs" sheetId="1" r:id="rId1"/>
    <sheet name="UpdateSync" sheetId="2" r:id="rId2"/>
  </sheets>
  <definedNames>
    <definedName name="Z_3806E03E_5199_4DB1_8AC4_F60ACE6917BE_.wvu.FilterData" localSheetId="0" hidden="1">Needs!$A$1:$A$2</definedName>
    <definedName name="Z_42312830_1350_4390_83E8_F8D440092967_.wvu.FilterData" localSheetId="0" hidden="1">Needs!$C$1</definedName>
    <definedName name="Z_4F725494_F849_4616_B411_C134ABE728AB_.wvu.FilterData" localSheetId="0" hidden="1">Needs!$A$1:$E$2</definedName>
    <definedName name="Z_55B661D0_ED1C_4983_82A3_5B589C9CBEE5_.wvu.FilterData" localSheetId="0" hidden="1">Needs!$E$1</definedName>
    <definedName name="Z_86AE98BC_CCB8_41E6_8437_160D47E87755_.wvu.FilterData" localSheetId="0" hidden="1">Needs!$A$1:$E$2</definedName>
    <definedName name="Z_C749F4FC_CF32_4CE0_87AD_F68BE5B777DC_.wvu.FilterData" localSheetId="0" hidden="1">Needs!$A$1:$E$2</definedName>
    <definedName name="Z_CB91ADC3_03BE_4457_B38F_D558B566921B_.wvu.FilterData" localSheetId="0" hidden="1">Needs!$A$1:$E$2</definedName>
    <definedName name="Z_D0335F13_78CB_419E_9DE6_DDF346B4F400_.wvu.FilterData" localSheetId="0" hidden="1">Needs!$A$1:$E$2</definedName>
    <definedName name="Z_ED427E33_40C9_4987_AB6A_FDC3B781169A_.wvu.FilterData" localSheetId="0" hidden="1">Needs!$B$1</definedName>
    <definedName name="Z_EF0CB8E4_EDAE_415B_8588_7C8CB3E95B4B_.wvu.FilterData" localSheetId="0" hidden="1">Needs!$D$1</definedName>
    <definedName name="Z_F44B7C08_20AE_42BF_8811_9149DEE55964_.wvu.FilterData" localSheetId="0" hidden="1">Needs!$A$1:$E$2</definedName>
    <definedName name="Z_F8963C15_3E01_45AF_8C66_F376A0BB25AD_.wvu.FilterData" localSheetId="0" hidden="1">Needs!$A$1:$E$2</definedName>
  </definedNames>
  <calcPr calcId="162913"/>
  <customWorkbookViews>
    <customWorkbookView name="Filter 3" guid="{3806E03E-5199-4DB1-8AC4-F60ACE6917BE}" maximized="1" windowWidth="0" windowHeight="0" activeSheetId="0"/>
    <customWorkbookView name="Filter 5" guid="{42312830-1350-4390-83E8-F8D440092967}" maximized="1" windowWidth="0" windowHeight="0" activeSheetId="0"/>
    <customWorkbookView name="4g" guid="{86AE98BC-CCB8-41E6-8437-160D47E87755}" maximized="1" windowWidth="0" windowHeight="0" activeSheetId="0"/>
    <customWorkbookView name="Filter 4" guid="{ED427E33-40C9-4987-AB6A-FDC3B781169A}" maximized="1" windowWidth="0" windowHeight="0" activeSheetId="0"/>
    <customWorkbookView name="Filter 7" guid="{55B661D0-ED1C-4983-82A3-5B589C9CBEE5}" maximized="1" windowWidth="0" windowHeight="0" activeSheetId="0"/>
    <customWorkbookView name="Filter 6" guid="{EF0CB8E4-EDAE-415B-8588-7C8CB3E95B4B}" maximized="1" windowWidth="0" windowHeight="0" activeSheetId="0"/>
    <customWorkbookView name="Filter 10" guid="{F8963C15-3E01-45AF-8C66-F376A0BB25AD}" maximized="1" windowWidth="0" windowHeight="0" activeSheetId="0"/>
    <customWorkbookView name="МОУ" guid="{4F725494-F849-4616-B411-C134ABE728AB}" maximized="1" windowWidth="0" windowHeight="0" activeSheetId="0"/>
    <customWorkbookView name="ssd" guid="{F44B7C08-20AE-42BF-8811-9149DEE55964}" maximized="1" windowWidth="0" windowHeight="0" activeSheetId="0"/>
    <customWorkbookView name="Filter 14" guid="{CB91ADC3-03BE-4457-B38F-D558B566921B}" maximized="1" windowWidth="0" windowHeight="0" activeSheetId="0"/>
    <customWorkbookView name="Filter 13" guid="{D0335F13-78CB-419E-9DE6-DDF346B4F400}" maximized="1" windowWidth="0" windowHeight="0" activeSheetId="0"/>
    <customWorkbookView name="Filter 12" guid="{C749F4FC-CF32-4CE0-87AD-F68BE5B777DC}" maximized="1" windowWidth="0" windowHeight="0" activeSheetId="0"/>
  </customWorkbookViews>
  <extLst>
    <ext uri="GoogleSheetsCustomDataVersion1">
      <go:sheetsCustomData xmlns:go="http://customooxmlschemas.google.com/" r:id="rId8" roundtripDataSignature="AMtx7mh8hn743mShb2GVMQfUEhFpoIk81Q=="/>
    </ext>
  </extLst>
</workbook>
</file>

<file path=xl/calcChain.xml><?xml version="1.0" encoding="utf-8"?>
<calcChain xmlns="http://schemas.openxmlformats.org/spreadsheetml/2006/main">
  <c r="D2363" i="1" l="1"/>
  <c r="D2241" i="1"/>
  <c r="D2237" i="1"/>
  <c r="D2233" i="1"/>
  <c r="D2151" i="1"/>
  <c r="D2087" i="1"/>
  <c r="D2004" i="1"/>
  <c r="D1869" i="1"/>
  <c r="D1562" i="1"/>
  <c r="D1549" i="1"/>
  <c r="D1492" i="1"/>
  <c r="D1279" i="1"/>
  <c r="D913" i="1"/>
  <c r="D479" i="1"/>
  <c r="D263" i="1"/>
  <c r="D132" i="1"/>
  <c r="D131" i="1"/>
  <c r="D128" i="1"/>
  <c r="D127" i="1"/>
  <c r="D126" i="1"/>
  <c r="E1676" i="1"/>
  <c r="E1675" i="1"/>
  <c r="E1674" i="1"/>
  <c r="E1677" i="1"/>
</calcChain>
</file>

<file path=xl/sharedStrings.xml><?xml version="1.0" encoding="utf-8"?>
<sst xmlns="http://schemas.openxmlformats.org/spreadsheetml/2006/main" count="8969" uniqueCount="3973">
  <si>
    <t>Equipment category</t>
  </si>
  <si>
    <t>Equipment name</t>
  </si>
  <si>
    <t>Equipment characteristics</t>
  </si>
  <si>
    <t>Count</t>
  </si>
  <si>
    <t>Desired equipment model</t>
  </si>
  <si>
    <t>LAPTOPS (First Priority)</t>
  </si>
  <si>
    <t>Laptops</t>
  </si>
  <si>
    <t>Laptop</t>
  </si>
  <si>
    <t>SSD: 512 GB
RAM: 16 GB
СPU AMD Ryzen 7 5700U
Screen: IPS, anti-glare, 17 diagonal</t>
  </si>
  <si>
    <t>HP Laptop 17-cp0041ua</t>
  </si>
  <si>
    <t>CPU at least 4 cores, 4MB cache, 3.2 GHz. , 8 GB DDR4 RAM, 256 GB SSD, 100/1000 Mbit / s LAN, 802.11ac Wi-Fi, HD 720p webcam, 1920x1080, 16: 9, Integrated fingerprint scanner, Audioport 3.5, Microsoft Windows 10 Professional, 64 -bit</t>
  </si>
  <si>
    <t xml:space="preserve">Enduro QK14 semi-rugged 15.6” </t>
  </si>
  <si>
    <t xml:space="preserve">Enduro QK14 semi-rugged 15.6” (notebook)
Technical Specification
Display LCD 15.6“ FullHD (1920x1080)
Chipset Intel® Kaby Lake R plattform
CPU Intel® Core™i5-8250U processor
(6M cache, up to 3.4GHz)
Graphics Intel® HD Graphics 620
Memory 8 GB DDR4L SO-DIMM
&gt;&gt; Optional: 16GB DDR4 (only with i7 CPU)
Storage M.2 NVME SSD 128 / 256 / 512 GB
&gt;&gt; optional 2.5“ SSD/HDD drive
Power Supply • Li-polymer battery, 2000 mAh, 7.4 V
&gt;&gt; Optional 2nd battery 6200 mAh, 7.4 V
• AC-adapter: 100-240 VDC, 65 W, 50/60 Hz
</t>
  </si>
  <si>
    <t>https://www.roda-computer.com/fileadmin/downloads/Data_Sheets/Notebooks/Enduro/QK14/data_sheet_-_Enduro_QK14_v1.1.pdf</t>
  </si>
  <si>
    <t xml:space="preserve">Enduro DA1010 rugged 10.1” </t>
  </si>
  <si>
    <t xml:space="preserve">Enduro DA1010 rugged 10.1” (Android Tablet)
Technical Specification
Display 10.1“ (1280x800) IPS LCD
Up to 400 cd/m²
10 point capacitive touch screen
CPU MSM8953 2.0 GHz
Graphics Adreno 506
Memory 4 GB DDR3
Storage up to 64 GB eMMC Flash
Audio internal speaker &amp; microphone
Webcam 5MP front camera
13MP rear camera
Sensors Digital Compass, Gyroscope, S-Sensor,
Light/Proximity Sensor,
Power Supply Li-polymer battery, 8000 mAh, 3.7 V,
AC-Adapter 100 - 240 V, 50/60Hz,
output DC 5V/3A
OS Android 10.0
</t>
  </si>
  <si>
    <t xml:space="preserve">Enduro DI1014x rugged 10” </t>
  </si>
  <si>
    <t>Enduro DI1014x rugged 10” (Tablet)
Display LCD 10.1“ (1920x1200)
10-point capacitive touch screen
Chipset Intel® Kaby Lake R platform
CPU Intel® Core™ i7-8550U
8M Cache, 1.80 GHz (Turbo 4.00 GHz)
Graphics Intel® HD Graphics
Memory 16 GB DDR3L SO-DIMM
Storage 128 GB Flash
Webcam 2MP front camera
8MP rear camera
Power Supply Li-polymer battery 7.4V, 2000mAh +
7.4V, 5000mAh
AC-Adapter 100 - 240 V, 50/60Hz, 65W
OS Support Windows 10 Pro, Windows 11 Pro.</t>
  </si>
  <si>
    <t xml:space="preserve">СPU i5-11200 
SSD: 500 GB 
RAM: 8 GB 
Size: 15" </t>
  </si>
  <si>
    <r>
      <rPr>
        <sz val="10"/>
        <color theme="1"/>
        <rFont val="Arial"/>
      </rPr>
      <t xml:space="preserve">Dell Precision M4600
</t>
    </r>
    <r>
      <rPr>
        <sz val="10"/>
        <color theme="1"/>
        <rFont val="Arial"/>
      </rPr>
      <t>https://rozetka.com.ua/316053478/p316053478/</t>
    </r>
  </si>
  <si>
    <t>Tablet</t>
  </si>
  <si>
    <t>Display LCD 10.1“ (1920x1200)
10-point capacitive touch screen
Chipset Intel® Kaby Lake R platform
CPU Intel® Core™ i7-8550U
8M Cache, 1.80 GHz (Turbo 4.00 GHz)
Graphics Intel® HD Graphics
Memory 16 GB DDR3L SO-DIMM
Storage 128 GB Flash
Webcam 2MP front camera
8MP rear camera
Power Supply Li-polymer battery 7.4V, 2000mAh +
7.4V, 5000mAh
AC-Adapter 100 - 240 V, 50/60Hz, 65W
OS Support Windows 10 Pro, Windows 11 Pro.</t>
  </si>
  <si>
    <t>SSD: 256 GB
RAM: 8 GB
СPU: Intel Core i5-1135G7
Wi-Fi: 802.11b/g/n/ac 
OS: Windows 10 Pro
Size: 15,6"</t>
  </si>
  <si>
    <t>https://www.amazon.com/HP-i5-1135G7-Graphics-Bluetooth-Windows/dp/B09WJHTVFX/ref=sr_1_1?qid=1652876197&amp;refinements=p_n_operating_system_browse-bin%3A23724789011%2Cp_89%3AHP%2Cp_n_size_browse-bin%3A2423841011%2Cp_n_feature_four_browse-bin%3A2289793011%2Cp_n_feature_thirty-three_browse-bin%3A23720419011&amp;rnid=23720416011&amp;s=pc&amp;sr=1-1&amp;th=1</t>
  </si>
  <si>
    <t>CPU: Intel® Core™ i5-1135G7 (Quad-core 2.40 GHz)
RAM: 16 GB DDR4 SDRAM
SSD:  512 GB PCI Express</t>
  </si>
  <si>
    <t>Acer TravelMate P4 TMP414-51</t>
  </si>
  <si>
    <t>CPU: intel u5 gen 10+
Screen: 15,6"/16”/17" OLED/IPS
RAM: 16 Gb
HDD: 512SSD
OS: noOS/Linux/Windows</t>
  </si>
  <si>
    <t>ASUS VivoBook 15 OLED K513</t>
  </si>
  <si>
    <t>1th Gen Core i7-1165G7 8GB Memory 512GB SSD Pale Gold - Backlit Keyboard -Fingerprint Reader -Thunderbolt - WiFi 6</t>
  </si>
  <si>
    <t>HP Envy x360</t>
  </si>
  <si>
    <t>SSD: 256 GB
RAM: 8 GB
СPU i5-11200
Size: 15"</t>
  </si>
  <si>
    <t>Dell Vostro 3500</t>
  </si>
  <si>
    <t>CPU: Intel Core i3-10110U
RAM: 8 Гб 
SSD: 250 GB
SIZE: 15,6"</t>
  </si>
  <si>
    <t>HP ProBook 450 G7</t>
  </si>
  <si>
    <t>SSD 256 GB 
RAM 16 GB
CPU i5-10300H
Size 15.6
Operating System Windows 11Pro</t>
  </si>
  <si>
    <t xml:space="preserve">Dell I7501-5781SLV-PUS
</t>
  </si>
  <si>
    <t>SSD 256 GB 
RAM 8 GB
CPU i5-1035G1
Size 15.6
Operating System Windows 11Pro</t>
  </si>
  <si>
    <t>Dell I3511</t>
  </si>
  <si>
    <t xml:space="preserve">Protected leptop </t>
  </si>
  <si>
    <t>SSD: 256 GB; RAM: 8 GB; CPU: Intel Core i5-5300U (Broadwell); Size: 14''</t>
  </si>
  <si>
    <t>PANASONIC TOUGHBOOK FZ-55 (FZ-55AG08UT9)</t>
  </si>
  <si>
    <t>SSD: 512 GB; RAM: 16 GB; CPU: Intel Core i7-6822EQ; Size: 15,1''</t>
  </si>
  <si>
    <t>Rodo ROCKY RK12</t>
  </si>
  <si>
    <t>SSD: 512 GB; RAM: 16 GB; CPU: Intel Core i7-7600U; Size: 13,3''</t>
  </si>
  <si>
    <t>Rodo LIZARD® RS13</t>
  </si>
  <si>
    <t>Leptop</t>
  </si>
  <si>
    <t>SSD: 256 GB; RAM: 8 GB; CPU: 
Intel Core i5-1135G7 (Tiger Lake); Size: 15,6''</t>
  </si>
  <si>
    <t>HP EliteBook 850 G8</t>
  </si>
  <si>
    <t>Intel Core i5-11500H / 16GB RAM / M.2 2280, PCIe Gen 3 x4 NVMe, 512 GB / MS Windows 10 Pro / MS Office / 5Y support</t>
  </si>
  <si>
    <t>Dell Latitude 5521</t>
  </si>
  <si>
    <t>Intel Core i7-1165G7 / 16GB RAM / M.2 2280, PCIe Gen 3 x4 NVMe 1 TB / MS Wondows 10 Pro / MS Office / 5Y support</t>
  </si>
  <si>
    <t>Dell XPS 13</t>
  </si>
  <si>
    <t>15.6" IPS/ Intel Core i5 - i7/ RAM 8 ГБ / SSD 256 ГБ /  LAN / Wi-Fi / Bluetooth / WebCam / Windows 10 Pro 64bit</t>
  </si>
  <si>
    <t xml:space="preserve">Lenovo ThinkBook 15 G2 ITL
Lenovo ThinkPad E15 Gen 2
HP Laptop 15-dw3015ua 
HP 250 G8 </t>
  </si>
  <si>
    <t>SSD: 250 GB 
RAM: 8 GB 
СPU i5-11200 
Size: 15"</t>
  </si>
  <si>
    <t>HP 250 G8</t>
  </si>
  <si>
    <t>Laptop Apple MacBook Pro 14" M1 Pro 512 GB 2021 </t>
  </si>
  <si>
    <t>Display 14.2" (3024x1964), 8 core Apple M1 Pro memory - 32 GB, SSD- 512GB</t>
  </si>
  <si>
    <t>Z15G00150</t>
  </si>
  <si>
    <t>Mobile Workstation</t>
  </si>
  <si>
    <t>Dell Precision 7550</t>
  </si>
  <si>
    <t>PRM7550X99KC</t>
  </si>
  <si>
    <t>SSD: 250 GB
RAM: 8 GB
СPU i5-11200
Size: 15"</t>
  </si>
  <si>
    <t>SSD: 256/512 GB
RAM: 8-16 GB
СPU i5\і7\AMDRyzen5/7
Size: 15,6"</t>
  </si>
  <si>
    <t>HP Laptop 15-dy2067ms Lenovo IdeaPad S145-15API</t>
  </si>
  <si>
    <t>SSD: 256 GB
RAM: 8 GB
СPU i5-1155G7
Size: 14" weight: 1.3kg</t>
  </si>
  <si>
    <t>MSI Modern 14 B11MOU-873X</t>
  </si>
  <si>
    <t>Inspiron 14 Laptop</t>
  </si>
  <si>
    <t>11ᵗʰ Gen Intel® Core™ i5-11300H
Intel® Iris® Xe Graphics 
8 GB Memory 
512 GB SSD 
14.0-in. display (1920X1080)</t>
  </si>
  <si>
    <t>https://www.dell.com/en-us/shop/dell-laptops/inspiron-14-laptop/spd/inspiron-14-5410-laptop/nn5410fljjs</t>
  </si>
  <si>
    <t>laptop</t>
  </si>
  <si>
    <t>16 gb ram, 500ssd, intel i5-7</t>
  </si>
  <si>
    <t>DELL Latitude 5421</t>
  </si>
  <si>
    <t>8gb ram, 250ssd, AMD Ryzen 5</t>
  </si>
  <si>
    <t>DELL Vostro 3515</t>
  </si>
  <si>
    <t>SSD: 250 GB
RAM: 8 GB
СPU i5-11 Gen
Size: 15"
Win10 Pro</t>
  </si>
  <si>
    <t>Intel Core i5-1135G7 RAM 8Gb SSD 512Gb</t>
  </si>
  <si>
    <t>ASUS VivoBook 15 OLED K513EA-L12034 (90NB0SG3-M30860)</t>
  </si>
  <si>
    <t>Display: 15.6", FHD (1920x1080), IPS, 60 Hz, anti-glare;
Processor: Intel® Core™ i3-1115G4 (6MB cache, up to 4.1GHz);
RAM: 8GB, DDR4-3200 MHz;
Memory (permanent): SSD, 256GB;
Graphics adapter: Integrated, Intel® UHD Graphics, dedicated from OP;
Adapters: Wi-Fi ax, BT 5.1;
Color: Grey;
Operating system: Windows 10 Pro.</t>
  </si>
  <si>
    <t>Lenovo ThinkBook 15 G2 ITL</t>
  </si>
  <si>
    <t>Apple</t>
  </si>
  <si>
    <t>Apple M1 Max with 10-core CPU, 24-core GPU, 16-core Neural Engine
64GB unified memory
1TB SSD storage
96W USB-C Power Adapter
14-inch Liquid Retina XDR display
Three Thunderbolt 4 ports, HDMI port, SDXC card slot, MagSafe 3 port
Backlit Magic Keyboard with Touch ID - Russian</t>
  </si>
  <si>
    <t>14‑inch MacBook Pro</t>
  </si>
  <si>
    <t>SSD: 250; GB RAM: 8 GB;    Intel Core i3-10110U; Size: 15";</t>
  </si>
  <si>
    <t>SSD: 256-512 GB
RAM: 8-16 GB
СPU i5-10 -11 Gen
Size: 15" OS:Windows 10-11 PRO</t>
  </si>
  <si>
    <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t>
  </si>
  <si>
    <t>SSD: 256 GB
 RAM: 8 GB
 СPU i5-11 Gen
 Size: 15" OS:Windows 10 PRO</t>
  </si>
  <si>
    <t>15.6 inch, ssd 240Gb, i5, 8 Gb RAM</t>
  </si>
  <si>
    <t>PC</t>
  </si>
  <si>
    <t>K513EA-L13120 (90NB0SG1-M00MZ0) Indie Black / 15.6" OLED / Intel Core i3-1125G4 / RAM 8 ГБ / SSD 512 ГБ</t>
  </si>
  <si>
    <t>ASUS VivoBook 15 OLED</t>
  </si>
  <si>
    <t>Laptops -18
 Computer and Office Equipment-69 
 Accessories -18
 Software - 18</t>
  </si>
  <si>
    <t>Laptop 
 "Hard Disk Size 128 GB
 CPU Model Ryzen 3
 Ram Memory Installed Size 4 GB
 Operating System Windows
 Card Description Integrated
 CPU Speed 3.5 GHz"
 Personal computer
 Intel Core i7-11700 (2.5 - 4.9 ГГц) RAM 32 ГБ / SSD 512 ГБ Windows 10 - 10 Pro
 Display 
 Size: 24"
 Multifunction Printer
 "2-Sided Print, Scan, Copy &amp; Email
  - Paper size - A4; 10 x 15 cm; Envelopes
  - Connectivity - dual band Wi-Fi®, AirPrint, Network, USB"
 Printer
 Monochrome laser printing, Print resolution
 600 x 600 dpi, USB 2.0 Hi-Speed"
 computer power supply - LogicPower LPM-L1550VA (1085Вт)
 Software -</t>
  </si>
  <si>
    <t>Laptop
 Acer Aspire 5 A515-46-R3UB | 15.6" Full HD IPS Display
 Personal computer
 HP EliteDesk 800 G6 Tower
 Display 
 Монитор 31.5" DELL P3221D (210-AXNJ)
 Multifunction Printer
 HP LaserJet Pro M428dw
 Printer
 Canon LBP6030B
 computer power supply
 LogicPower LPM-L1550VA (1085Вт)
 Software 
 Microsoft Office 2013;ESET NOD32 ANTIVIRUS</t>
  </si>
  <si>
    <t>Laptops 14</t>
  </si>
  <si>
    <t>17.3" 144Hz FHD 1080p, Intel Core i9-11900H, NVIDIA Quadro RTX A5000 , 64GB, 1TB SSD, Win10 PRO</t>
  </si>
  <si>
    <t>MSI WS76 Workstation Laptop</t>
  </si>
  <si>
    <t>SSD: 512 GB
 RAM: 16 GB
 СPU i5-11300H
 Size: 15"</t>
  </si>
  <si>
    <t>ASUS</t>
  </si>
  <si>
    <t>Екран 15.6" WVA (1920x1080) Full HD, глянцевий с антибліковим покриттям / Intel Core i5-1135G7 (2.4 - 4.2 ГГц) / RAM 8 ГБ / SSD 256 ГБ / Intel Iris Xe Graphics / LAN / Wi-Fi / Bluetooth / веб-камера / Windows 10 Pro / 1.69 кг / чорний</t>
  </si>
  <si>
    <t>Dell Vostro 15 3510</t>
  </si>
  <si>
    <t>SSD: 250 GB
 RAM: 8 GB
 СPU i5-11200
 Size: 15"</t>
  </si>
  <si>
    <t>notebook</t>
  </si>
  <si>
    <t>Hard Disk Size 128 GB
  CPU Model Ryzen 3
  Ram Memory Installed Size 4 GB
  Operating System Windows
  Card Description Integrated
  CPU Speed 3.5 GHz</t>
  </si>
  <si>
    <t>Acer Aspire 5 A515-46-R3UB</t>
  </si>
  <si>
    <t>Hard Disk Size 128 GB
 CPU Model Ryzen 3
 Ram Memory Installed Size 4 GB
 Operating System Windows
 Card Description Integrated
 CPU Speed 3.5 GHz</t>
  </si>
  <si>
    <t>https://www.amazon.com/Acer-A515-46-R3UB-Display-Quad-Core-Processor/dp/B09HVC79PC?ref_=Oct_d_oup_m_565108&amp;pd_rd_w=RAlUO&amp;pf_rd_p=6cd30cfa-b7bf-498d-9967-631a7cdfea6b&amp;pf_rd_r=B3WWGQ46E6VXBP9AV49R&amp;pd_rd_r=294e8225-9f73-41e3-8006-6e721d9440b9&amp;pd_rd_wg=kJAnu&amp;pd_rd_i=B09HVC79PC&amp;th=1</t>
  </si>
  <si>
    <t>SSD: 250 GB
 RAM: 8 GB (лучше 16)
 СPU i5-11200
 Size: 15"</t>
  </si>
  <si>
    <t>Screen Size - 15.6 Inches
 Hard Disk Size - 128 GB
 CPU Model - Ryzen 3
 Ram Memory Installed Size - 4 GB
 Operating System - Windows 10
 Card Description - Integrated
 CPU Speed - 3.5 GHz</t>
  </si>
  <si>
    <t>Personal computer</t>
  </si>
  <si>
    <t>Computer</t>
  </si>
  <si>
    <t>Intel Core i5-10400, 2,9-4,3 ГГц / Intel UHD Graphics 630 /ОЗУ - 8 ГБ / SSD - 240 ГБ /</t>
  </si>
  <si>
    <t>Acer Aspire TC-1660-UA92</t>
  </si>
  <si>
    <t>Ноутбук Latitude 3520/i5-1135G7/8Gb/256 Gb M2/Windows 10 Pro</t>
  </si>
  <si>
    <t>https://www.dell.com/en-us/work/shop/cty/pdp/spd/latitude-15-3520-laptop#configurations_section</t>
  </si>
  <si>
    <t>SSD: 256 GB                         RAM: 8 GB                              CPU i5 1135G7                       Size: 15,6"                            WEB-Camera                           Wi-Fi</t>
  </si>
  <si>
    <t>Dell Latitude 3520</t>
  </si>
  <si>
    <t>SSD: 512 GB
RAM: 16 GB
СPU Intel Core i5-1135G7
Size: 15,6</t>
  </si>
  <si>
    <t>Screen Size: 14 Inches; Hard Disk Size: 512 GB; CPU Model: Core i5 Family; Ram Memory Installed Size: 16 GB</t>
  </si>
  <si>
    <t>https://www.amazon.com/Lenovo-IdeaPad-14ITL05-82FE00MEUS-Notebook/dp/B09BMHSMBF/ref=sr_1_1?keywords=Lenovo+IdeaPad+5+14ITL05+82FE00MEUS+14%22&amp;qid=1652870542&amp;s=pc&amp;sr=1-1</t>
  </si>
  <si>
    <t>laptops</t>
  </si>
  <si>
    <t>G8 15.6FHD IPS AG/Intel i7-1165G7/8 + доп ОЗУ 8 /512F/int/W10P/Silve 2X7L1EA</t>
  </si>
  <si>
    <t>Ноутбук HP 250 G8 15.6FHD IPS AG/Intel i7-1165G7/8 + доп ОЗУ 8 /512F/int/W10P/Silve 2X7L1EA</t>
  </si>
  <si>
    <t>A2337: Apple M1 chip with 8- core CPU and 7-core GPU 256GB</t>
  </si>
  <si>
    <t xml:space="preserve">Ноутбук 13-inch MacBook Air Model A2337: Apple M1 chip with 8- core CPU and 7-core GPU 256GB </t>
  </si>
  <si>
    <t>15.6" IPS (1920x1080) Full HD 300 Гц,  AMD Ryzen 9 5900HX (3.3 - 4.6) / RAM 32 ГБ / SSD 1 ТБ / nVidia GeForce RTX 3080, 8 ГБ / без ОД / LAN / Wi-Fi / Bluetooth / Windows 10 Home 64bit</t>
  </si>
  <si>
    <t>Ноутбук ASUS ROG Strix SCAR 15 G533QS-HF202T 15.6FHD IPS/AMD R-5900HX/32/1024F/NVD3080-8/W10 90NR0551-M04180</t>
  </si>
  <si>
    <t>16.2 SG/32C GPU/32GB/1T-UKR</t>
  </si>
  <si>
    <t>Ноутбук MK1A3UA/A A2485 MBP 16.2 SG/32C GPU/32GB/1T-UKR</t>
  </si>
  <si>
    <t>•	Apple M1 chip with 8 core CPU, 8 core GPU, and 16 core Neural Engine
•	16GB unified memory
•	1TB SSD storage
•	13-inch Retina display with True Tone
•	Backlit Magic Keyboard
•	Touch Bar and Touch ID
Two Thunderbolt / USB 4 ports</t>
  </si>
  <si>
    <t>13 inch MacBook Pro
•	Apple M1 chip with 8 core CPU, 8 core GPU, and 16 core Neural Engine
•	16GB unified memory
•	1TB SSD storage
•	13-inch Retina display with True Tone
•	Backlit Magic Keyboard
•	Touch Bar and Touch ID
Two Thunderbolt / USB 4 ports</t>
  </si>
  <si>
    <t>15.6 " (1920x1080), Intel Core i7-1165G7 (2.8 - 4.7 ГГц) / 4, 16 ГБ, 512 ГБ SSD, NVidia GeForce MX330, 2 ГБ GDDR5, Microsoft Window 10 Pro</t>
  </si>
  <si>
    <t>Ноутбук ASUS B1500CEPE-BQ0900R</t>
  </si>
  <si>
    <t>SSD: 250 GB
RAM: 16 GB
СPU i7-10700
Size: 15.6''</t>
  </si>
  <si>
    <t>SSD: 250 GB
RAM: 8 GB
СPU i5
Size: 15.6''</t>
  </si>
  <si>
    <t>SSD:512 GB
RAM: 16 GB 
СPU i6 or i7 
Size: 14-17"
licensed windows 10 pro
licensed microsoft office</t>
  </si>
  <si>
    <t xml:space="preserve">https://cutt.ly/8HEs04U </t>
  </si>
  <si>
    <t>Panasonic Toughbook FZ-55</t>
  </si>
  <si>
    <t>Intel Core i5-8365U @1.60GHz, 14.0" HD, 8GB, 512GB M.2 SSD, WiFi, HDMI, Bluetooth, Webcam, Backlit Keyboard, Windows 10 Pro</t>
  </si>
  <si>
    <t>https://www.amazon.com/Panasonic-Toughbook-FZ-55-i5-8365U-Bluetooth/dp/B082QZX84H/ref=sr_1_4?crid=2KX68UG8LXWV4&amp;keywords=panasonic+cf-55&amp;qid=1652876229&amp;sprefix=panasonic+cf-55%2Caps%2C197&amp;sr=8-4</t>
  </si>
  <si>
    <t>11-th generation 
Intel Core i5 1135G7 ; 8 Gb DDR4; Intel Iris Xe Graphics</t>
  </si>
  <si>
    <t>Lenovo 
IdeaPad Flex 5 15ITL05</t>
  </si>
  <si>
    <t>SSD: 512 GB
RAM: 16 GB
СPU i5-1137G7
Size: 15,6"</t>
  </si>
  <si>
    <t xml:space="preserve"> HP ProBook 450 G8</t>
  </si>
  <si>
    <t>SSD: 250 GB RAM: 8 GB СPU i5-11200</t>
  </si>
  <si>
    <t>SSD: 512 GB
RAM: 16 GB
СPU i7-10510U
Size: 15,6"</t>
  </si>
  <si>
    <t>Lenovo ThinkBook 15-IML</t>
  </si>
  <si>
    <t>SSD: 512 ГБ.  RAM:8  Intel Core i5-10210U . Size: 15,6"</t>
  </si>
  <si>
    <t>HUAWEI MateBook D 15 (BohrB-WAH9F)</t>
  </si>
  <si>
    <t>16 Gb, core i5, 512 SSD</t>
  </si>
  <si>
    <t>Any model</t>
  </si>
  <si>
    <t>16 Gb, core i7, 512 SSD</t>
  </si>
  <si>
    <t>8 Gb, core i5, 512 SSD</t>
  </si>
  <si>
    <t>4 Gb, core i5, 512 SSD</t>
  </si>
  <si>
    <t>16 Gb, core i7, 1Tb SSD</t>
  </si>
  <si>
    <t xml:space="preserve">Apple MacBook Pro 13" M1 512GB 2020 </t>
  </si>
  <si>
    <t>13.3 Retina (2560x1600) WQXGA, Apple M1, RAM 8 GB, SSD 512 GB, Apple M1 Graphics</t>
  </si>
  <si>
    <t>https://amzn.to/3zmQwam</t>
  </si>
  <si>
    <t>SSD - HDD: 250 GB
RAM: 8 GB
СPU i3-i5
Size: 14-15-16"</t>
  </si>
  <si>
    <t>-</t>
  </si>
  <si>
    <t>LENOVO IdeaPad 3 15IML05 Business Black (81WB00VFRA)</t>
  </si>
  <si>
    <t xml:space="preserve">15.6" IPS (1920x1080) Full HD, матовий / Intel Core i3-1005G1 (1.2 — 3.4 ГГц) / RAM 8 ГБ / SSD 512 ГБ </t>
  </si>
  <si>
    <t>Acer Aspire 3 A315-57G-336G</t>
  </si>
  <si>
    <t>14", 1920 x 1080, Intel Core i5-1135G7 (2.4 — 4.2 ГГц), RAM 16 ГБ, SSD 512 ГБ</t>
  </si>
  <si>
    <t xml:space="preserve"> Lenovo IdeaPad 3 14ITL6 (82H700PWRA) Arctic Grey</t>
  </si>
  <si>
    <t>SSD: 512 GB
RAM: 16 GB
СPU Corei7-10750H
Size: 15,6''</t>
  </si>
  <si>
    <t>Asus ROG Strix G15</t>
  </si>
  <si>
    <t xml:space="preserve">15.6” IPS (1920x1080) Full HD / AMD Ryzen 5 4500U (2.3 - 4.0 ГГц) / RAM 16 ГБ / SSD 512 ГБ / AMD Radeon Graphics  / Wi-Fi / Bluetooth / DOS / 1.75 кг </t>
  </si>
  <si>
    <t>HP Pavilion 15-eh1023ua Silver (422K3EA)</t>
  </si>
  <si>
    <t>SSD; 256 Gb, RAM 16 Gb, CPU AMD Ryzen 7 5800H, Size: 15"</t>
  </si>
  <si>
    <t>HP PROBOOK 455 G8 (1Y9H2AV_V2)</t>
  </si>
  <si>
    <t>SSD:512 GB
RAM:16 GB
СPU i7-11800H 
Size: 16"</t>
  </si>
  <si>
    <t>Asus ROG Zephyrus M16 GU603HE-K8007 16"</t>
  </si>
  <si>
    <t>SSD: 512 RAM: 8 GB; CPU: AMD Ryzen 3 5300U Size: 15,6 IPS</t>
  </si>
  <si>
    <t>Acer Aspire 5 A515-45G-R9ML (NX.A8CEU.00N)</t>
  </si>
  <si>
    <t>HP Pavilion 15-eh1107ua (4A7N3EA)</t>
  </si>
  <si>
    <t xml:space="preserve">SSD: 512 RAM: 16 GB; CPU: Intel Core i5 11400H Size: 16 IPS, 165 Gh Videocard: GeForce RTX 3050 </t>
  </si>
  <si>
    <t>LENOVO Legion 5 Pro 16ITH6 Stingray (82JF003VRA)</t>
  </si>
  <si>
    <t xml:space="preserve">SSD: 512 RAM: 16 GB; CPU: Intel Core i7 12700H Size: 16 IPS, 144 Gh Videocard: GeForce RTX 3050 </t>
  </si>
  <si>
    <t>ASUS TUF Gaming F15 FX507ZC-HN021 (90NR08W1-M00670)</t>
  </si>
  <si>
    <t xml:space="preserve">SSD: 512 RAM: 16 GB; CPU: Intel Core i7 10750H Size: 15,6 IPS, 60 Gh Videocard: GeForce RTX 1650Ti </t>
  </si>
  <si>
    <t xml:space="preserve"> LENOVO IdeaPad Gaming 3 15IMH05 (81Y400RARA)</t>
  </si>
  <si>
    <t>SSD: 250 Gb
RAM: 8 Gb
CPU: Intel Core i5-1135G7
Graphics: Intel Iris Graphics
Display: 15.6" IPS FullHD
OS: Windows 10/11 Pro Ukrainian</t>
  </si>
  <si>
    <t>SSD: 250 GB
RAM: 8 GB
СPU i5-11200
Size: 15,6"</t>
  </si>
  <si>
    <t>15.6", 1920х1080 (FullHD), SVA, AMD Ryzen 5 3500U (2.1-3.7GHz), 8 ГБ, SSD - 256 ГБ, AMD Radeon Graphics, DOS, 1.74 кг, сірий</t>
  </si>
  <si>
    <t>HP 255 G8 (27K40EA)</t>
  </si>
  <si>
    <t>ASUS/HP</t>
  </si>
  <si>
    <t>Size: 17", Core i3, SSD256-512, RAM-8Gb</t>
  </si>
  <si>
    <t>ASUS Vivobook 17</t>
  </si>
  <si>
    <t>SSD: 1 TB
RAM: 16 GB
СPU Intel Core i9 12900H
Size: 15,6"</t>
  </si>
  <si>
    <t>https://www.amazon.com/ASUS-Display-GeForce-Keyboard-G533ZW-AS94/dp/B09RMW1L7Y?ref_=Oct_d_onr_d_565108&amp;pd_rd_w=h1xOs&amp;pf_rd_p=a8f3a30d-9e11-4355-859f-4ec616e3a77c&amp;pf_rd_r=76664128QZFYJBGY5ZFA&amp;pd_rd_r=62a38288-5354-42a0-af3e-bb674e4a5df8&amp;pd_rd_wg=AzpXJ&amp;pd_rd_i=B09RMW1L7Y&amp;th=1</t>
  </si>
  <si>
    <t>SSD: 512 GB
RAM: 16 GB
СPU Intel Core i5-1135G7
Size: 15.6" IPS</t>
  </si>
  <si>
    <t>Lenovo IdeaPad 5 15ITL05</t>
  </si>
  <si>
    <t>display size &gt;= 15", RAM &gt;=8GB,ssd&gt;= 240GB, windows 10 pro</t>
  </si>
  <si>
    <t>https://www.hp.com/us-en/shop/vwa/8gb-ram-laptops/mem=8-GB</t>
  </si>
  <si>
    <t xml:space="preserve">Screen diagonal:15.6"(1920x1080 Full HD)
CPU: AMD or Intel(Core &gt;= 4) Core frequency &gt;= 3.0
RAM: &gt;= 8gb videocard: discrete videocard + Video memory &gt;=4gb SSD &gt;= 240gb
</t>
  </si>
  <si>
    <t>Lenovo Gaming 3 15ARH05 (82EY00BMRA)</t>
  </si>
  <si>
    <t>Screen diagonal:15.6"(1920x1080 Full HD)
CPU: AMD or Intel(Core &gt;= 4) Core frequency &gt;= 3.0
RAM: &gt;= 4gb videocard: discrete or Integration SSD &gt;= 240gb</t>
  </si>
  <si>
    <t>HP Laptop 15s-eq2059ua (562C3EA)</t>
  </si>
  <si>
    <t>SSD: 512GB
RAM: 16 GB
СPU 
Core i5-1135G7
Size: 14"</t>
  </si>
  <si>
    <t xml:space="preserve"> Lenovo IdeaPad Flex 5 14ITL05</t>
  </si>
  <si>
    <t>AMD Ryzen ™ 5 5500U (6 cors, 12 flows, DDR 16 Gb (DDR4)</t>
  </si>
  <si>
    <t>HP 17 Ryzen 5-5500/16GB/512/Win11 Silver (17-cp0204nw (4H3B3EA))</t>
  </si>
  <si>
    <t>i5-6300U, 1920x1080, SSD 256 Gb, DDR4 8 Gb</t>
  </si>
  <si>
    <t>Laptops Getac S410 4G GPS</t>
  </si>
  <si>
    <t>Notebook</t>
  </si>
  <si>
    <t xml:space="preserve">RAM: 8gb
SSD: 256Gb
CPU: 4core
Size: 15' </t>
  </si>
  <si>
    <t>DELL VOSTRO 3510, HP 250 G8, HP 255 G8</t>
  </si>
  <si>
    <t>SSD: 250 GB
RAM: 8 GB
СPU i5-11200
Size: 17"</t>
  </si>
  <si>
    <t>SSD: 512 GB, RAM:16,</t>
  </si>
  <si>
    <t>Acer Aspire 7 A715-42G-R8BL</t>
  </si>
  <si>
    <t>HP 15.6" ProBook 450 G8 Laptop, Intel Core i5-1135G7, 8GB RAM, 256GB SSD, Intel Iris Xe Graphics, Windows 10 Pro</t>
  </si>
  <si>
    <t>https://www.amazon.com/HP-i5-1135G7-Graphics-28K93UT-ABA/dp/B091DJTRJT/ref=sr_1_4?crid=32LYHMUH3DA5G&amp;keywords=HP+250+G8&amp;qid=1652855603&amp;rnid=562234011&amp;s=pc&amp;sprefix=hp+250+g8%2Caps%2C319&amp;sr=1-4</t>
  </si>
  <si>
    <t>Min:
СPU: Core i3
RAM: 8 GB
SSD: 250 GB
LAN port
Size: 15"</t>
  </si>
  <si>
    <t>SSD: 250 GB
RAM: 8 GB
СPU i5-11300
Size: 15"</t>
  </si>
  <si>
    <t>https://www.amazon.com/Lenovo-IdeaPad-Display-i5-1035G1-Graphics/dp/B09YHHWTCF/ref=sr_1_13?keywords=ideapad%2B5&amp;qid=1652875125&amp;refinements=p_n_feature_thirty-three_browse-bin%3A23720419011%2Cp_n_feature_thirty-one_browse-bin%3A23716064011%2Cp_n_size_browse-bin%3A2423841011&amp;rnid=2242797011&amp;s=pc&amp;sr=1-13&amp;th=1</t>
  </si>
  <si>
    <t>SSD:250 GB RAM: 8GB CPU: i5-1135G7 Size: 15,6"</t>
  </si>
  <si>
    <t>SSD: 250 GB
RAM: 8 GB
СPU AMD Ryzen 3
Size: 15.6"</t>
  </si>
  <si>
    <t>HP Pavilion</t>
  </si>
  <si>
    <t>Processor: Intel Core i5 1135G7 (2.4 - 4.2 GHz)
RAM: 8 GB
Types of internal drives: SSD
SSD capacity: 256 GB
Display diagonal: 15.6 "
Resolution: 1920x1080 (FullHD)
Matrix type: IPS</t>
  </si>
  <si>
    <t>DELL VOSTRO 3500 (N3004VN3500UA_WP)</t>
  </si>
  <si>
    <t>SSD: 256 GB
RAM: 8 GB
СPU AMD Ryzen 3 5300U
Size: 15.6"</t>
  </si>
  <si>
    <t>HP 255 G8</t>
  </si>
  <si>
    <t>15.6" (1366x768) VA / Intel Core i3-1115G4 (1.7 - 4.1 ГГц) / RAM 4 ГБ / HDD 500 ГБ / Intel UHD Graphics / Bluetooth Wi-Fi / Windows 10 Pro</t>
  </si>
  <si>
    <t>AMD Ryzen 5, NVIDIA GeForce GTX1650, 8GB, 512GB M.2 NVMe SSD</t>
  </si>
  <si>
    <t>HP Pavilion 15-ec2022 (4r551ea)</t>
  </si>
  <si>
    <t>Intel Core i3-1125G4, 8GB, 256GB SSD</t>
  </si>
  <si>
    <t>HP 15-dw3163st</t>
  </si>
  <si>
    <t>SSD: 512 GB
RAM: 16 GB
СPU i5-1065G7
Size: 15"</t>
  </si>
  <si>
    <t>https://www.amazon.com/dp/B09C2HSFWJ?ref_=cm_sw_r_cp_ud_dp_C9NDEG2DJS74YQBFYZ5J</t>
  </si>
  <si>
    <t>15'' Pavilion 15 / Ryzen 5-5500</t>
  </si>
  <si>
    <t>https://www.amazon.com/HP-Pavilion-i7-11370H-Micro-Edge-Anti-Glare/dp/B09NL8JTB6</t>
  </si>
  <si>
    <t>15''ASUS Laptop X515EA-BQ1854</t>
  </si>
  <si>
    <t>https://www.pricerunner.com/pl/27-3200913703/Laptops/ASUS-X515EA-BQ012T-Compare-Prices</t>
  </si>
  <si>
    <t>15'' HP Laptop 15-ef2126wm</t>
  </si>
  <si>
    <t>https://www.amazon.ae/HP-Laptop-15-ef2126wm-Display-Silver/dp/B09KNSMR14</t>
  </si>
  <si>
    <t>SSD: 250 GB
RAM: 8 GB
СPU i5-11200
Size: 15"
WiFi, WebCam</t>
  </si>
  <si>
    <t xml:space="preserve">SSD: 250 GB
RAM: 8 GB
СPU i5-1135G7
Size: 15" </t>
  </si>
  <si>
    <t>Lenovo ThinkBook 15 G2 ITL Mineral Grey (20VE00FMRA)</t>
  </si>
  <si>
    <t xml:space="preserve">SSD: 1 TB
RAM: 16 GB
СPU Intel Core i5-11300H
Size: 16" </t>
  </si>
  <si>
    <t>Asus Vivobook Pro 16X OLED N7600PC-L2009</t>
  </si>
  <si>
    <t>SSD: 512 GB
RAM: 16 GB
СPU AMD Ryzen 7
Size: 23.8" Full HD</t>
  </si>
  <si>
    <t>ASUS F5401WUAK-WA001M/Ryzen7 5700U</t>
  </si>
  <si>
    <t>CPU: i7-1165G7
 SIZE: 14" FHD 
 ROM: 8 GB
 SSD: 256 GB</t>
  </si>
  <si>
    <t>Latitude 3420 Laptop</t>
  </si>
  <si>
    <t>CPU: i7-1185G7
 ROM: 16 GB
 SSD: 256 GB
 SIZE: 14</t>
  </si>
  <si>
    <t>Latitude 7420 Laptop</t>
  </si>
  <si>
    <t>SSD: 250 GB
RAM: 8 GB
СPU: i3- i5
Size: 15.6" IPS</t>
  </si>
  <si>
    <t>Acer Aspire Vero AV15-51-5155 - https://cutt.ly/NHXfUX4
Acer Aspire 5 A515-56-50RS, 15.6" - https://cutt.ly/cHXgXsp</t>
  </si>
  <si>
    <t>SSD: 256 GB M.2 PCIe
RAM: 8 GB
СPU i3-1115G4
Size: 15.6"</t>
  </si>
  <si>
    <t>Dell Vostro 3510</t>
  </si>
  <si>
    <t>Hp zBook 15u G5 (i7/2,8/16GB RAM/ 512 SSD)</t>
  </si>
  <si>
    <t>Zarome Adaptateur De USB C Magnétique pour MacBook Air/pour Pro, Type-C À Magsafe2 Adaptateur-PD Chargements</t>
  </si>
  <si>
    <t>Asus UX3410 U</t>
  </si>
  <si>
    <t>Ноутбук Dell Vostro 3500 (Windows 10 Pro)</t>
  </si>
  <si>
    <t>Ноутбук Dell Vostro 3500 (Windows 11)</t>
  </si>
  <si>
    <t>Ноутбук Dell Vostro 5510</t>
  </si>
  <si>
    <t>SSD: 512 GB
RAM: 16 GB
СPU i7
Size: 15.6</t>
  </si>
  <si>
    <t>ASUS 2021 TUF Gaming F15 FX506HCB (FX506HCB-HN200</t>
  </si>
  <si>
    <t>https://hotline.ua/computer-noutbuki-netbuki/asus-tuf-gaming-f15-fx506hcb-fx506hcb-hn200/</t>
  </si>
  <si>
    <t xml:space="preserve">Laptop </t>
  </si>
  <si>
    <t xml:space="preserve">HP 15-dw1001ua (9EX99EA) Silver
or
HP 255 G8 (45M87ES) Dark Ash Silver
</t>
  </si>
  <si>
    <r>
      <rPr>
        <u/>
        <sz val="10"/>
        <color theme="1"/>
        <rFont val="Arial"/>
      </rPr>
      <t xml:space="preserve">https://rozetka.com.ua/338754091/p338754091/characteristics/
</t>
    </r>
    <r>
      <rPr>
        <u/>
        <sz val="10"/>
        <color theme="1"/>
        <rFont val="Arial"/>
      </rPr>
      <t>or</t>
    </r>
    <r>
      <rPr>
        <u/>
        <sz val="10"/>
        <color theme="1"/>
        <rFont val="Arial"/>
      </rPr>
      <t xml:space="preserve">
https://rozetka.com.ua/hp-45m87es/p329349403/characteristics/ </t>
    </r>
  </si>
  <si>
    <t>Laptops with Windows operation system</t>
  </si>
  <si>
    <t>27 623</t>
  </si>
  <si>
    <t>ASUS VivoBook 15 K513EA-BN2942
Processor
Intel Core i3-1115G4 (3.0 - 4.1
GHz)
Available capacity
8GB RAM
Integrated graphics card
SSD Capacity 256GB
Harman/Kardon sound system</t>
  </si>
  <si>
    <t>system unit and monitor</t>
  </si>
  <si>
    <t>monitor more than 21 inch, ssd 240Gb, i5, 8 Gb RAM</t>
  </si>
  <si>
    <t>Core i5-1135G7/ SSD: 512 GB/
  RAM: 8 GB
  Size: 15"</t>
  </si>
  <si>
    <t>ASUS VivoBook 15 F515</t>
  </si>
  <si>
    <t>Processor: Dual Core Intel Core i3-10110U (2.1 - 4.1 GHz)
Operating System: Windows 10
Capacities for main memory: 8GB
Type of Memory: DDR4
SSD Capacity: 256GB
Screen size: 15.6" (1920x1080) Full HD
Computer adapters:
- Wi-Fi 802.11ac
- Bluetooth 5.0
Input/output ports: 
- 3 x USB  
- HDMI
- combined audio jack for headphones and microphone
- LOCAL NETWORK
Integrated video card Intel UHD Graphics</t>
  </si>
  <si>
    <t>Processor: Quad-core Intel Core i5-7300HQ (2.5 - 3.5 GHz)
Operating System: Windows 10
System capacity: 8GB
Type of Memory: DDR4
SSD Capacity: 256 GB
HDD capacity: 1 TB
Screen size: 15.6" (1920x1080) Full HD
Computer adapters:
- Wi-Fi 802.11ac
- Bluetooth 5.0
Input and output ports: 
- 3 x USB  
- HDMI
- combined audio jack for headphones and microphone
- LAN
Integrated video card Intel UHD Graphics</t>
  </si>
  <si>
    <t>SUMMARY</t>
  </si>
  <si>
    <t>Mobile devices (First Priority)</t>
  </si>
  <si>
    <t>Mobile devices</t>
  </si>
  <si>
    <t>WEBcam</t>
  </si>
  <si>
    <t>Max Resolution: 1080p/30 fps - 720p/ 30fps
Camera mega pixel: 3
Focus type: Autofocus
Lens type: Glass
Built-in mic: Stereo
Mic range: Up to 3 ft (1 m)
Diagonal field of view (dFoV): 78°
Tripod-ready universal mounting clip fits laptops, LCD or monitors 1Tripod not included</t>
  </si>
  <si>
    <t>Logitech HD Pro C920x</t>
  </si>
  <si>
    <t>Portable Digital Two Way Radio</t>
  </si>
  <si>
    <t>Motorola DP3661e Portable Digital Two Way Radio</t>
  </si>
  <si>
    <t>https://www.radio-solutions.co.uk/motorola-dp3661e-portable-digital-two-way-radio.html</t>
  </si>
  <si>
    <t>USB Flash drive</t>
  </si>
  <si>
    <t>USB 3.0 (backwards compatible with USB 2.0)</t>
  </si>
  <si>
    <t>External portable drive</t>
  </si>
  <si>
    <t>USB 3.0 and above, 2TB, 2.5 ", HDD, MAC OS and Windows, data transfer rate not less than 140 Mbps</t>
  </si>
  <si>
    <t>External backup storage</t>
  </si>
  <si>
    <t>USB 3.0 and above, 16TB, HDD, combination lock, data transfer rate not less than 225 Mbps</t>
  </si>
  <si>
    <t>Iridium 9575 Extreme Satellite Phone</t>
  </si>
  <si>
    <t>Dimensions
140 mm (L) x 60 mm (W) x 27 mm (D)
Weight: 247g
Duration
• Standby time: Up to 30 hours
• Talk time: Up to 4 hours
Display
• 200-character, daylight-readable display
• Integrated backlight for nighttime viewing
• Illuminated weather resistant keypad
Calling Features
• Integrated speakerphone
• Quick-connect to Iridium voice mail
• Two-way SMS and short email
• 21 supported menu languages
• Pre-programmable International
Access Code (00 or +)
• Mailbox for voice, numeric and
text messages
• Selectable ring and alert tones
(8 choices)
Durability Specifications
• Military-grade ruggedness
(MIL-STD 810F)
• Ingress Protection (IP65)
Memory
• 100-entry internal phonebook, with
capacity for multiple phone numbers,
email addresses and notes
• Call history retains received,
missed and dialed calls
Usage Control Features
• User-con gurable call timers to
manage costs
• Keypad lock and PIN lock for
additional security</t>
  </si>
  <si>
    <t>https://www.iridium.com/products/iridium-extreme/</t>
  </si>
  <si>
    <t>Portable Drives WD Elements™ SE SSD - 1TB</t>
  </si>
  <si>
    <t>https://www.westerndigital.com/ru-ru/products/portable-drives/wd-elements-se-usb-3-0-ssd#WDBAYN4800ABK-WESN</t>
  </si>
  <si>
    <t>SanDisk Ultra Flair USB 3.0 Flash Drive</t>
  </si>
  <si>
    <t>SanDisk Ultra Flair USB 3.0 Flash Drive 64 GB</t>
  </si>
  <si>
    <t>https://www.westerndigital.com/en-ie/products/usb-flash-drives/sandisk-ultra-flair-usb-3-0#SDCZ73-064G-G46</t>
  </si>
  <si>
    <t>External Hard Drives</t>
  </si>
  <si>
    <t>Capacity: 2 Tb
USB: 3.0</t>
  </si>
  <si>
    <t xml:space="preserve">Seagate Portable 2TB External Hard Drive Portable HDD – USB 3.0 </t>
  </si>
  <si>
    <t>4g modem</t>
  </si>
  <si>
    <t>Modem 4G / 3G + Wi-Fi роутер
USB 2.0, Wi-Fi
GSM: 850/900/1800/1900 МГц, UMTS: 2100/900 МГц, FDD-LTE Cat4: 800/900/1800/2100/2600 МГц
FDD-LTE Cat4 / HSPA + / HSPA / UMTS / EDGE / GRPS / GSM</t>
  </si>
  <si>
    <t>TP-Link M7350</t>
  </si>
  <si>
    <t xml:space="preserve">
external media</t>
  </si>
  <si>
    <t>8 TB or more
1xUSB 3.2 Type-A / 1xUSB Type-C</t>
  </si>
  <si>
    <t>Seagate One Touch Hub 8 TB</t>
  </si>
  <si>
    <t>Flash drive</t>
  </si>
  <si>
    <t>16GB or more</t>
  </si>
  <si>
    <t>Transcend JetFlash 700 16GB (TS16GJF700)</t>
  </si>
  <si>
    <t>Token</t>
  </si>
  <si>
    <t>Secure Token</t>
  </si>
  <si>
    <t>Алмаз-1К</t>
  </si>
  <si>
    <t>Mobile Phones</t>
  </si>
  <si>
    <t>RAM:8 GB
Built-in memory:128 GB
Number of physical SIM cards: 2
Processor: Qualcomm Snapdragon 870 + Adreno 650
Number of cores: 8
Battery: 4520 mAh
Diagonal, inches: 6.67</t>
  </si>
  <si>
    <t>Xiaomi Poco F3 8/128GB Moonlight Silver</t>
  </si>
  <si>
    <t>external Hard disk</t>
  </si>
  <si>
    <t>Type: Hard disk
HDD type: external
Volume, TB: 5000
Connection interface: USB 3.2 Gen 1
Form factor, inch: 2.5</t>
  </si>
  <si>
    <t>WD My Passport 5 TB Black (WDBPKJ0050BBK-WESN)</t>
  </si>
  <si>
    <t>4G modem</t>
  </si>
  <si>
    <t>3G/4G LTE WiFi portable USB-modem</t>
  </si>
  <si>
    <t>Huawei E8278s-602</t>
  </si>
  <si>
    <t>64GB or more</t>
  </si>
  <si>
    <t>Kingston DataTraveler 100 G3 2x64GB USB 3.0</t>
  </si>
  <si>
    <t xml:space="preserve">WD Elements Desktop </t>
  </si>
  <si>
    <t>4 TB, USB 3.0</t>
  </si>
  <si>
    <t>WDBWLG0040HBK</t>
  </si>
  <si>
    <t>SSD Drive</t>
  </si>
  <si>
    <t>2000 ГБ • USB 3.2 Gen 2</t>
  </si>
  <si>
    <t xml:space="preserve">External HDD drive </t>
  </si>
  <si>
    <t>1TB, USB 3.1, 2.5"</t>
  </si>
  <si>
    <t xml:space="preserve">Apacer USB 3.1 Gen1 AC631 1TB </t>
  </si>
  <si>
    <t>Starlink</t>
  </si>
  <si>
    <t>Starlink Kit</t>
  </si>
  <si>
    <t>Smartphones</t>
  </si>
  <si>
    <t>Wireless Carrier Unlocked for All Carriers
 Brand Google
 Form Factor Smartphone
 Memory Storage Capacity 128 GB
 Operating System Android
 Color Just Black
 Cellular Technology GSM/EDGE, UMTS/HSPA+/HSDPA, CDMA, LTE
 Year 2020
 Included Components 18W USB-C® power adapter 1 m USB-C to USB-C cable (USB 2.0) Quick Start Guide Quick Switch Adapter SIM tool18W USB-C® power adapter 1 m USB-C to USB-C cable (USB 2.0) Quick Start Guide Quick Switch Adapter SIM tool</t>
  </si>
  <si>
    <t>https://www.amazon.com/dp/B08H85VZNX/ref=dp_cr_wdg_tit_rfb</t>
  </si>
  <si>
    <t>Smartphone</t>
  </si>
  <si>
    <t>Touchscreen, min 4500(mAh), RAM min 6GB, Operating system min Android 10, dual sim</t>
  </si>
  <si>
    <t>Samsung Galaxy A52 / Google Pixel 4a Smartphone</t>
  </si>
  <si>
    <t>Webcam</t>
  </si>
  <si>
    <t>UTM HD 720P</t>
  </si>
  <si>
    <t>UTM HD 720p (1280x720)</t>
  </si>
  <si>
    <t>Samsung Galaxy A52</t>
  </si>
  <si>
    <t>Starlink Kit 4</t>
  </si>
  <si>
    <t>Digital Camera 1</t>
  </si>
  <si>
    <t>4K Digital Camera, 18.1 Megapixel Video Camera</t>
  </si>
  <si>
    <t>Panasonic LUMIX FZ80</t>
  </si>
  <si>
    <t>Оperating system</t>
  </si>
  <si>
    <t>Windows 10 Pro</t>
  </si>
  <si>
    <t>All-in-One Computer - Intel Core i3 10th Gen I3-10105T Quad-core (4 Core) 3 GHz - 8 GB RAM - 256 GB M.2 PCI Express NVMe SSD - 21.5" Full HD 1920 x 1080 - Windows 10 Pro</t>
  </si>
  <si>
    <t>Dell OptiPlex 3000 3280</t>
  </si>
  <si>
    <t>4G Modem</t>
  </si>
  <si>
    <t>Connectivity Technology Wi-Fi Built In, Ethernet, Wi-Fi Ready
 Data Transfer Rate 150 Megabits Per Second</t>
  </si>
  <si>
    <t>https://www.amazon.com/NETGEAR-LTE-Broadband-Modem-LM1200/dp/B08R813HLW/ref=mp_s_a_1_1?crid=2X7LXEJ320YVG&amp;keywords=4g+modem&amp;qid=1652874154&amp;sprefix=4g+mo%2Caps%2C330&amp;sr=8-1</t>
  </si>
  <si>
    <t>camera</t>
  </si>
  <si>
    <t>Captures Sharp Images And Full Hd (1080P) Video
 20-Megapixel Cmos Sensor And 67X Optical Zoom
 3" Lcd Display
 Has 14 Scene Modes, Face Detection, Smile Detection, Blink Detection, Photo Touch-Up, Continuous Shooting Mode, 360° Panorama Shooting And Built-In Flash With Red-Eye Reduction</t>
  </si>
  <si>
    <t>https://www.amazon.com/Minolta-Pixel-Digital-Camera-Optical/dp/B07S7VBGLJ/ref=mp_s_a_1_18?crid=24NTUUANJUJ8E&amp;keywords=foto+camera&amp;qid=1652874090&amp;sprefix=foto%2Caps%2C464&amp;sr=8-18</t>
  </si>
  <si>
    <t>Powerbank</t>
  </si>
  <si>
    <t>Capacity 20000 mAh (Up to 10 full charges of the smartphone)
 Battery type Li-lon
 Size 152x77x25 mm
 Weight 400 grams
 Housing material metal, plastic
 Full charge time 8 hours
 Micro-USB input
 Output 2 outputs of 5 V - 2 A
 Included Micro USB cable</t>
  </si>
  <si>
    <t>https://www.amazon.com/20000mAh-Charger-Waterproof-Portable-Cellphones/dp/B07FMGCK32</t>
  </si>
  <si>
    <t>External Hard</t>
  </si>
  <si>
    <t>Digital Storage Capacity 2 TB
 Compatible Devices PS4, PC, Gaming Console, Mac
 Brand Seagate
 Series Expansion
 Specific Uses For Product Business, personal
 Connectivity Technology USB
 Hard Disk Form Factor 3.5 Inches
 Hard Disk Size 2 TB
 Form Factor Portable
 Read Speed 120 Megabytes Per Second</t>
  </si>
  <si>
    <t>https://www.amazon.com/Seagate-Portable-External-Hard-Drive/dp/B07CRG94G3/ref=mp_s_a_1_1?crid=VIBEY39G0P72&amp;keywords=hard%2Bdrive&amp;qid=1652874218&amp;sprefix=hard%2B%2Caps%2C296&amp;sr=8-1&amp;th=1</t>
  </si>
  <si>
    <t>smartphone</t>
  </si>
  <si>
    <t>Galaxy A12 8/128GB</t>
  </si>
  <si>
    <t>Samsung Galaxy A</t>
  </si>
  <si>
    <t>memory card</t>
  </si>
  <si>
    <t>microSDXC 128GB</t>
  </si>
  <si>
    <t>TRANSCEND</t>
  </si>
  <si>
    <t>OS M50 + 15-45 IS STM + 22mm f/2.0 STM</t>
  </si>
  <si>
    <t>CANON</t>
  </si>
  <si>
    <t>Тип жорсткого диску
 Зовнішній
 Тип накопичувача
 HDD
 Об'єм накопичувача
 2 ТБ
 Форм-фактор
 2.5''
 Інтерфейс
 USB 3.0</t>
  </si>
  <si>
    <t>Transcend StoreJet 2TB USB 3.0 Iron Gray Slim</t>
  </si>
  <si>
    <t>флешки</t>
  </si>
  <si>
    <t>64 Gb</t>
  </si>
  <si>
    <t>повербанки</t>
  </si>
  <si>
    <t>20000 mA\h</t>
  </si>
  <si>
    <t>зовнішні диски</t>
  </si>
  <si>
    <t>500 Gb</t>
  </si>
  <si>
    <t>External Drive</t>
  </si>
  <si>
    <t>1TB Portable External Hard Drive HDD, USB 3.0, USB 2.0 Compatible</t>
  </si>
  <si>
    <t>WD 1TB My Passport Portable</t>
  </si>
  <si>
    <t>"Wireless Carrier Unlocked for All Carriers
  Brand Google
  Form Factor Smartphone
  Memory Storage Capacity 128 GB
  Operating System Android
  Color Just Black
  Cellular Technology GSM/EDGE, UMTS/HSPA+/HSDPA, CDMA, LTE
  Year 2020
  Included Components 18W USB-C® power adapter 1 m USB-C to USB-C cable (USB 2.0) Quick Start Guide Quick Switch Adapter SIM tool18W USB-C® power adapter 1 m USB-C to USB-C cable (USB 2.0) Quick Start Guide Quick Switch Adapter SIM tool"</t>
  </si>
  <si>
    <t>Google Pixel 4a Smartphone</t>
  </si>
  <si>
    <t>scanner</t>
  </si>
  <si>
    <t>Tablet scanner, A4, Software resolution
  25–19200 dpi</t>
  </si>
  <si>
    <t>Canon CanoScan LiDE400</t>
  </si>
  <si>
    <t>Display - 6,43; 2400х1080 Full HD+; 90 GHz; GSM - 2G,3G,4 G; OS - Android 11; RAM -4 GB; BM - 64GB; microSD 1 ТB; Camera - 50+8+2+2 Mp; video -1920 x 1080 Full HD; GPS, A-GPS, Beidou, Galileo, Glonass</t>
  </si>
  <si>
    <t>Xiaomi Redmi Note 11 4/64Gb</t>
  </si>
  <si>
    <t>2 Тb, Capacity 20000 mAh (Up to 10 full charges of the smartphone)
 Battery type Li-lon
 Size 152x77x25 mm
 Weight 400 grams
 Housing material metal, plastic
 Full charge time 8 hours
 Micro-USB input
 Output 2 outputs of 5 V - 2 A
 Included Micro USB cable</t>
  </si>
  <si>
    <t>UTM HD 720P, microphone</t>
  </si>
  <si>
    <t>Сomputer tablets</t>
  </si>
  <si>
    <t>Екран 11.5"OLED (2560x1600) MultiTouch / Qualcomm Snapdragon 730G (2.2 ГГц) / RAM 6 ГБ / 128 ГБ вбудованої пам'яті + microSD / 3G / 4G / Wi-Fi / Bluetooth 5.0</t>
  </si>
  <si>
    <t>Lenovo Tab P11 Pro LTE 128GB Slate Grey (ZA7D0074UA)</t>
  </si>
  <si>
    <t>External drive</t>
  </si>
  <si>
    <t>2 TB</t>
  </si>
  <si>
    <t>Transcend StoreJet 2TB USB 3.0 Iron Gray Slim (TS2TSJ25M3S)</t>
  </si>
  <si>
    <t>Connectivity Technology Wi-Fi Built In, Ethernet, Wi-Fi Ready 
 Data Transfer Rate 150 Megabits Per Second</t>
  </si>
  <si>
    <t>Captures Sharp Images And Full Hd (1080P) Video 
 20-Megapixel Cmos Sensor And 67X Optical Zoom 
 3" Lcd Display 
 Has 14 Scene Modes, Face Detection, Smile Detection, Blink Detection, Photo Touch-Up, Continuous Shooting Mode, 360° Panorama Shooting And Built-In Flash With Red-Eye Reduction</t>
  </si>
  <si>
    <t>16GB - 256 GB</t>
  </si>
  <si>
    <t>Transcend JetFlash 930C 256GB USB 3.2 / Type-C</t>
  </si>
  <si>
    <t>cordless telephone</t>
  </si>
  <si>
    <t>Panasonic KX-TG8301UAB/T/W DECT</t>
  </si>
  <si>
    <t>IEEE 802.11a/b/g/n/ac
 Подвійний діапазон 2,4 ГГц и 5 ГГц
 Безпека WPA2 и WPA3
 Ступінь захисту IP54</t>
  </si>
  <si>
    <t>256 GB</t>
  </si>
  <si>
    <t>2TB</t>
  </si>
  <si>
    <t>Cellphones</t>
  </si>
  <si>
    <t>Smartphone, Included Components - Hybrid SIM Tray
  Battery Power 4500 - 5000
  Cellular Technology - 5G
  SIM card slot count - Dual SIM
  Memory Storage Capacity - 64 GB</t>
  </si>
  <si>
    <t>WiFi Router</t>
  </si>
  <si>
    <t>Connectivity Technology - Wi-Fi;
 Operating System - Microsoft Windows 98SE, NT, 2000, XP, Vista or Windows 7, Windows 8/8.1/10, MAC OS, NetWare, UNIX or LinuxMicrosoft Windows 98SE, NT, 2000, XP, Vista or Windows 7, Windows 8/8.1/10, MAC OS, NetWare, UNIX or Linux;
 Wireless Type - 802.11n, 802.11b, 802.11ac, 802.11g;
 Security Protocol - WPA, WPA2, WPA-Enterprise, WPA2-Enterprise;
 Number of Ports - 5;
 LAN Port Bandwidth - Gigabit;
 Data Transfer Rate - 1750 Megabits Per Second.</t>
  </si>
  <si>
    <t>Power Bank Solar 20000 mAh with solar panel (universal mobile battery Power Bank)
  https://www.amazon.com/20000mAh-Charger-Waterproof-Portable-Cellphones/dp/B07FMGCK32</t>
  </si>
  <si>
    <t>Power Bank</t>
  </si>
  <si>
    <t>10000 mAh or more</t>
  </si>
  <si>
    <t>Dell USB-C Notebook Power Bank 65 Wh (451-BCDV)</t>
  </si>
  <si>
    <t>Computer mouse</t>
  </si>
  <si>
    <t>Wireless connection</t>
  </si>
  <si>
    <t>Logitech B220 Silent Wireless Black (910-004881)</t>
  </si>
  <si>
    <t xml:space="preserve">External HDD  </t>
  </si>
  <si>
    <t>1.0 TB or more</t>
  </si>
  <si>
    <t>Transcend StoreJet 25A3 (TS1TSJ25A3K)</t>
  </si>
  <si>
    <t>32GB or more</t>
  </si>
  <si>
    <t>Transcend JetFlash 700 32GB (TS32GJF700)</t>
  </si>
  <si>
    <t>unmanned aerial vehicle</t>
  </si>
  <si>
    <t>безпілотні літальні парати</t>
  </si>
  <si>
    <t>32GB</t>
  </si>
  <si>
    <t>Transcend 32 GB JetFlash 700 TS32GJF700</t>
  </si>
  <si>
    <t>Ssd drive</t>
  </si>
  <si>
    <t>2 TB, 2,5’, USB 3,0</t>
  </si>
  <si>
    <t>WD Elements WDBU6Y0020BBK</t>
  </si>
  <si>
    <t>Tab</t>
  </si>
  <si>
    <t>Screen Size: 10.4; Operating System: Android 10; Memory Storage Capacity: 64 GB</t>
  </si>
  <si>
    <t>https://www.amazon.com/Samsung-Galaxy-Lite-Tablet-Angora/dp/B086Z3S3MY/ref=sr_1_2?crid=1TWGVGDGF71IL&amp;keywords=tablet&amp;qid=1652869650&amp;refinements=p_n_size_browse-bin%3A7817239011&amp;rnid=1254615011&amp;s=pc&amp;sprefix=tablet%2Caps%2C373&amp;sr=1-2&amp;th=1</t>
  </si>
  <si>
    <t>IP Phone</t>
  </si>
  <si>
    <t>Cisco IP Phone 8845</t>
  </si>
  <si>
    <t>CP-8845-K9=</t>
  </si>
  <si>
    <t>Cisco IP Phone 8865</t>
  </si>
  <si>
    <t>CP-8865-K9=</t>
  </si>
  <si>
    <t>8800 Series Video KEM, 28 Button</t>
  </si>
  <si>
    <t>CP-8800-V-KEM=</t>
  </si>
  <si>
    <t>Phone</t>
  </si>
  <si>
    <t>OpenScape Desk Phone CP200T</t>
  </si>
  <si>
    <t>2.5 USB 3.0 2TB Iron Gray Slim</t>
  </si>
  <si>
    <t>Накопичувач зовнішній Transcend StoreJet 2.5 USB 3.0 2TB Iron Gray Slim</t>
  </si>
  <si>
    <t>16GB USB 3.0</t>
  </si>
  <si>
    <t>Накопичувач SanDisk 16GB USB 3.0 Glide</t>
  </si>
  <si>
    <t>64GB USB 3.0</t>
  </si>
  <si>
    <t>Накопичувач SanDisk 64GB USB 3.0 Glide</t>
  </si>
  <si>
    <t>DDR4 16Gb 2666Mhz AU16GGB26CQYBGH</t>
  </si>
  <si>
    <t>Модуль пам'яті IT/RAM APACER DDR4 16Gb 2666Mhz AU16GGB26CQYBGH Bulk</t>
  </si>
  <si>
    <t>Action camera</t>
  </si>
  <si>
    <t>Includes free SD card and rechargeable battery
5.3K60 + 4K120 video resolution + 23 megapixel photos
HyperSmooth 4.0 video stabilization
TimeWarp 3.0, 8X Slo-Mo</t>
  </si>
  <si>
    <t>GoPro Hero 10</t>
  </si>
  <si>
    <t xml:space="preserve">Mobile devices </t>
  </si>
  <si>
    <t>Gaming Headset</t>
  </si>
  <si>
    <t>HyperX Cloud Core 7.1</t>
  </si>
  <si>
    <t>Гарнітура ігрова HyperX Cloud Core 7.1 Black</t>
  </si>
  <si>
    <t>Memory capacity
32 GB
Interface
USB 2.0
Housing material
Plastic</t>
  </si>
  <si>
    <t>Transcend JetFlash 350 32GB</t>
  </si>
  <si>
    <t>Smart phone</t>
  </si>
  <si>
    <t>RAM 4 Gb/ ROM64Gb or more,  IEEE 802.11 a/b/g/n/ac</t>
  </si>
  <si>
    <t>Xiaomi Redmi 10</t>
  </si>
  <si>
    <t>power bank</t>
  </si>
  <si>
    <t>7500-20000mAh</t>
  </si>
  <si>
    <t>Canyon</t>
  </si>
  <si>
    <t>tablet PC</t>
  </si>
  <si>
    <t>10.4", RAM 4 Gb/ ROM64Gb or more</t>
  </si>
  <si>
    <t xml:space="preserve">https://cutt.ly/JHEhT9H </t>
  </si>
  <si>
    <t>tablet transformer</t>
  </si>
  <si>
    <t>10.1", RAM 4 Gb/ ROM64Gb or more,  IEEE 802.11 a/b/g/n/ac</t>
  </si>
  <si>
    <t xml:space="preserve">https://cutt.ly/wHEzHPY </t>
  </si>
  <si>
    <t xml:space="preserve">2 SIP, 2 line keys,
TLS/SRTP/HTTPS security,
EHS support,
Dual-switched 10/100 mbps ports  </t>
  </si>
  <si>
    <t xml:space="preserve">https://cutt.ly/rHE4BSJ
</t>
  </si>
  <si>
    <t>StarLink</t>
  </si>
  <si>
    <t>Dish uta-212</t>
  </si>
  <si>
    <t>Iphone 13 mini</t>
  </si>
  <si>
    <t>128Gb</t>
  </si>
  <si>
    <t>Apple iPhone 13 Mini (128 GB)</t>
  </si>
  <si>
    <t>microSD</t>
  </si>
  <si>
    <t>https://www.amazon.com/SAMSUNG-microSDXC-Expanded-MB-ME128KA-AM/dp/B09B1JFY24/ref=sr_1_1_sspa?crid=3FA22H44789G2&amp;keywords=microsd&amp;qid=1652868445&amp;sprefix=microsd%2Caps%2C302&amp;sr=8-1-spons&amp;spLa=ZW5jcnlwdGVkUXVhbGlmaWVyPUEzTkI5UTZSWUpBTktWJmVuY3J5cHRlZElkPUEwNzI3NDgwM0xMOEZYSVlUMjFIQyZlbmNyeXB0ZWRBZElkPUEwMzg5NjMzUzkwSkZMSlM1OUY1JndpZGdldE5hbWU9c3BfYXRmJmFjdGlvbj1jbGlja1JlZGlyZWN0JmRvTm90TG9nQ2xpY2s9dHJ1ZQ&amp;th=1</t>
  </si>
  <si>
    <t>USB drive</t>
  </si>
  <si>
    <t>64Gb, USB 3.1</t>
  </si>
  <si>
    <t>https://www.amazon.com/Samsung-MUF-32AB-AM-Plus-32GB/dp/B07D7P4SY4/ref=sr_1_6?crid=17AHXIHT0R3PP&amp;keywords=usb%2Bdrive&amp;qid=1652868796&amp;refinements=p_n_size_browse-bin%3A1259716011%2Cp_n_feature_keywords_two_browse-bin%3A6931972011&amp;rnid=6931969011&amp;s=pc&amp;sprefix=usb%2Caps%2C266&amp;sr=1-6&amp;th=1</t>
  </si>
  <si>
    <t>10.1 inch Windows 10 Pro Rugged Tablet, 4G LTE, GPS, Water Resistance, 10000mAh Battery, 4GB RAM/64GB ROM, BT4.2, Dual Wi-F</t>
  </si>
  <si>
    <t>https://www.amazon.com/MUNBYN-Sunlight-Readable-Resistance-Enterprise-dp-B09CDQKWZG/dp/B09CDQKWZG/ref=dp_ob_title_ce</t>
  </si>
  <si>
    <t>Video prompter</t>
  </si>
  <si>
    <t>19' TFT monitor</t>
  </si>
  <si>
    <t>Videosolutions Group VSS-19L</t>
  </si>
  <si>
    <t>Rode Wireless GO II</t>
  </si>
  <si>
    <t xml:space="preserve">50-20000 Гц, 3,5 mm TRS </t>
  </si>
  <si>
    <t>https://amzn.to/3Mkn6wu</t>
  </si>
  <si>
    <t>Sony 18-105mm, f/4 G Power Zoom</t>
  </si>
  <si>
    <t>Sony E-mount (NEX), 18-105, f4, 72 mm</t>
  </si>
  <si>
    <t>https://amzn.to/38PVVMf</t>
  </si>
  <si>
    <t>DJI Ronin SC</t>
  </si>
  <si>
    <t>8.66 x 8.66 x 2.95 inches
2.43 Pounds</t>
  </si>
  <si>
    <t>https://www.amazon.com/DJI-Stabilizer-Mirrorless-Stabiliser-Compatible/dp/B07R48NZVD/ref=sr_1_1?crid=2IMMJNV0R0FZE&amp;keywords=dji+ronin-sc+gimbal+stabilizer&amp;qid=1654584745&amp;sprefix=DJI+RONIN,aps,216&amp;sr=8-1</t>
  </si>
  <si>
    <t>Sony Alpha А7 III Body Black</t>
  </si>
  <si>
    <t>24.2 MPx, UHD 4K-відео, Wi-Fi</t>
  </si>
  <si>
    <t>https://amzn.to/3x3ph1Q</t>
  </si>
  <si>
    <t>Battery Capacity (mAh, Typical)        
4500
Camera 12.0 MP
Bluetooth v 5.0
Wi-Fi 802.11 a/b/g/n/ac/ax 2.4G+5GHz
Resolution (Main Display)        
2340 x 1080
Memory: 128 GB</t>
  </si>
  <si>
    <t>Galaxy S21</t>
  </si>
  <si>
    <t xml:space="preserve">16 Мп / RAM 6 ГБ / 128 ГБ/ 3G / LTE / GPS </t>
  </si>
  <si>
    <t>Huawei Nova 8i 6/128GB Starry Black</t>
  </si>
  <si>
    <t>mobile/смартфон 
Android 11</t>
  </si>
  <si>
    <t>64/128/256Gb
Android 11</t>
  </si>
  <si>
    <t>Android 11</t>
  </si>
  <si>
    <t xml:space="preserve">Apple iPhone 13 Mini (128 GB)
https://www.amazon.com/Apple-iPhone-Midnight-Carrier-Subscription/dp/B09G9FV8M4 </t>
  </si>
  <si>
    <t xml:space="preserve">https://www.amazon.com/SAMSUNG-microSDXC-Expanded-MB-ME128KA-AM/dp/B09B1JFY24/ref=sr_1_1_sspa?crid=3FA22H44789G2&amp;keywords=microsd&amp;qid=1652868445&amp;sprefix=microsd%2Caps%2C302&amp;sr=8-1-spons&amp;spLa=ZW5jcnlwdGVkUXVhbGlmaWVyPUEzTkI5UTZSWUpBTktWJmVuY3J5cHRlZElkPUEwNzI3NDgwM0xMOEZYSVlUMjFIQyZlbmNyeXB0ZWRBZElkPUEwMzg5NjMzUzkwSkZMSlM1OUY1JndpZGdldE5hbWU9c3BfYXRmJmFjdGlvbj1jbGlja1JlZGlyZWN0JmRvTm90TG9nQ2xpY2s9dHJ1ZQ&amp;th=1 </t>
  </si>
  <si>
    <t xml:space="preserve">https://www.amazon.com/MUNBYN-Sunlight-Readable-Resistance-Enterprise-dp-B09CDQKWZG/dp/B09CDQKWZG/ref=dp_ob_title_ce </t>
  </si>
  <si>
    <t>powerbank</t>
  </si>
  <si>
    <t>20000mAh 2xUSB QC3.0 18W</t>
  </si>
  <si>
    <t>Xiaomi Redmi Power Bank 20000mAh 2xUSB QC3.0 18W PB200LZM Black</t>
  </si>
  <si>
    <t xml:space="preserve"> go-pro camera</t>
  </si>
  <si>
    <t>1080p,  2.7K (4:3)</t>
  </si>
  <si>
    <t>GoPro HERO 7/8/9 Black</t>
  </si>
  <si>
    <t xml:space="preserve">1080p </t>
  </si>
  <si>
    <t>GoPro HERO 10 Black</t>
  </si>
  <si>
    <t>flash drive</t>
  </si>
  <si>
    <t>memory: 16 GB</t>
  </si>
  <si>
    <t>Transcend JetFlash 700</t>
  </si>
  <si>
    <t>ip phone</t>
  </si>
  <si>
    <t>Supports 3 lines, 3 SIP accounts and 4-way voice conferencing.
2.8 inch (320x240) color-screen LCD.
Dual Gigabit ports, integrated PoE.
8 dual-colored BLF/speed-dial keys.
HD audio on speakerphone and handset.
Integrated Bluetooth.
4 programmable context-sensitive soft keys.</t>
  </si>
  <si>
    <t>Grandstream</t>
  </si>
  <si>
    <t>flash memory</t>
  </si>
  <si>
    <t>Connection Interface	USB 3.1 Gen 1
USB Type	USB Type-A
Capacity 32GB</t>
  </si>
  <si>
    <t>Transcend JetFlash 700 32GB</t>
  </si>
  <si>
    <t>web camera</t>
  </si>
  <si>
    <t xml:space="preserve">
Camcorder type	Video Camera
Brand	Trust
Series	Tyro
Special feature	Low Light
Video capture resolution	1080p
Connectivity technology	USB
Video capture format	MP4
Lens type	Wide-Angle</t>
  </si>
  <si>
    <t>Tust Tyro Full HD Black</t>
  </si>
  <si>
    <t>Falcon 9 Block 5</t>
  </si>
  <si>
    <t>2736x1824, Core i5-1135G7,  12,3"</t>
  </si>
  <si>
    <t>Microsoft Surface Pro 7</t>
  </si>
  <si>
    <t>Power bank</t>
  </si>
  <si>
    <t>Voltage: 5 Volts Output: 1A and 2.1A
Input: DC 5V +/- 0.05
Battery: Lithium-ion Battery Capacity: 50 000mah</t>
  </si>
  <si>
    <t>Generic External Power Bank 50000mah</t>
  </si>
  <si>
    <t>External hard drive</t>
  </si>
  <si>
    <t>Connectivity Technology: USB
Hard Disk Size: 5 TB
Form Factor: Portable
Read Speed :120 Megabytes Per Second</t>
  </si>
  <si>
    <t>Seagate stgx5000400</t>
  </si>
  <si>
    <t>Portable HDD</t>
  </si>
  <si>
    <t>1Tb or more, Shockproof - Drop protection meets US Military (MIL-STD-810G) Standards</t>
  </si>
  <si>
    <t>2TB SILICON POWER</t>
  </si>
  <si>
    <t>32 Gb or more</t>
  </si>
  <si>
    <t>TRANSCEND 32GB JETFLASH 750 USB 3.0 (TS32GJF750K)</t>
  </si>
  <si>
    <t>Camera</t>
  </si>
  <si>
    <t>Matrix 35.6 x 23.8 mm, 24.2 MP / memory card support MS PRO Duo/MS PRO-HG Duo/Stick Micro (M2)/SD/SDHC/SDXC / 3" LCD / UHD 4K video / Wi-Fi / NFC / Bluetooth / powered by a lithium-ion battery / 126.9 x 95.6 x 73.7 mm</t>
  </si>
  <si>
    <t>Sony Alpha а7 III Body Black </t>
  </si>
  <si>
    <t>Power Bank Baseus Amblight 30000 mAh premium 65W 6A с Led дисплеем и технологией QC3.0+PD3.0</t>
  </si>
  <si>
    <t>Power Bank Baseus Amblight 30000 mAh premium 65W 6A</t>
  </si>
  <si>
    <t>SanDisk 512GB SDXC class 10 UHS-I U3 Extreme Pro</t>
  </si>
  <si>
    <t>Portable SSD</t>
  </si>
  <si>
    <t>Portable SSD SanDisk Extreme V2 E61 4 TB</t>
  </si>
  <si>
    <t>LCD Types High-resolution 7.5cm (3.0") LCD, with approx. 920k dots
AF System/AF Points 9 points AF system
Continuous Shooting (Approx.) 3 fps
Sensor size/ Effective Pixels/ ISO Sensitivity Approx. 24.1 MP 100 - 6400 + H: 12800
Camera matrix
 22.3 x 14.9mm CMOS
Total number of pixels: 24.1MP
Number of effective pixels: 24.7 MP
Aspect ratio: 3:2
Low pass filter: built-in/fixed
Image Sensor Cleaning: Manual Cleaning and Data Acquisition to Remove Dust
Color Filter Type: RGB Primary Colors</t>
  </si>
  <si>
    <t>Canon EOS 2000D BK 18-55mm IS II IS + EF 75-300mm f/4-5.6 III USM Kit (2728C021AA)</t>
  </si>
  <si>
    <t>SSD</t>
  </si>
  <si>
    <t>480 GB , 2.5</t>
  </si>
  <si>
    <t>Kingston SSD HyperX Fury 3D 480GB 2.5" SATAIII 3D NAND TLC (KC-S44480-6F)</t>
  </si>
  <si>
    <t>256 GB , 2.5</t>
  </si>
  <si>
    <t>Goodram CX400 Gen.2 256GB 2.5" SATAIII 3D NAND TLC (SSDPR-CX400-256-G2)</t>
  </si>
  <si>
    <t>type: High speed Form-factor: 2.5 Memory capacity: 1ТВ</t>
  </si>
  <si>
    <t>2.5" 1TB TRANSCEND (TS1TSJ25M3S)</t>
  </si>
  <si>
    <t>protected flash drive</t>
  </si>
  <si>
    <t>memory capacity: 256 GB interface: USB 3.1 Additional features: Data encryption</t>
  </si>
  <si>
    <t xml:space="preserve"> iStorage datashur Pro2 256ГБ</t>
  </si>
  <si>
    <t>Apple Ipad</t>
  </si>
  <si>
    <t>2020, 256gb, WIFI+ 4G</t>
  </si>
  <si>
    <t>Apple iPad Air 4 10.9" 2020 Wi-Fi + LTE 256GB</t>
  </si>
  <si>
    <t>32 GB or more</t>
  </si>
  <si>
    <t>Transcend JetFiash</t>
  </si>
  <si>
    <t>external hard drive</t>
  </si>
  <si>
    <t>1TB</t>
  </si>
  <si>
    <t xml:space="preserve">Transcend StoreJet 25M3S 1TB </t>
  </si>
  <si>
    <t>https://www.amazon.com/PNY-Attache-Flash-Drive-P-FD16GX5ATT03-MP/dp/B01M68GUP8/ref=sr_1_2?crid=2O9J5PVG2HEE9&amp;keywords=flash%2Bdrive%2B16g&amp;qid=1652856795&amp;sprefix=Flash%2Bdrive%2B16%2Caps%2C207&amp;sr=8-2&amp;th=1</t>
  </si>
  <si>
    <t>Starlink Kit </t>
  </si>
  <si>
    <t>KING DT4450 DISH Tailgater Bundle</t>
  </si>
  <si>
    <t>https://www.amazon.com/KING-DT4450-DISH-Tailgater-Bundle/dp/B07GWKDMTX/ref=sr_1_5?crid=92DZV6IKDF0Y&amp;keywords=starlink%2Bmounting%2Bkit&amp;qid=1652872990&amp;sprefix=Starlink%2Caps%2C207&amp;sr=8-5&amp;th=1</t>
  </si>
  <si>
    <t>Mobile device</t>
  </si>
  <si>
    <t>HDD: 2.5" 1TB</t>
  </si>
  <si>
    <t>Transcend</t>
  </si>
  <si>
    <t>Diagonal/10.3 "
Screen resolution/
1920x1200 Full HD Operating System/Android 9.0 Processor/MediaTek Helio P22T
CPU frequency/2.3 GHz
Number of cores/8 cores</t>
  </si>
  <si>
    <t>Lenovo Tab M10 Plus FHD 4/128 WiFi (ZA5T0095UA) Iron Grey</t>
  </si>
  <si>
    <t>Guarantee/12 months
 Device type/smartphone
 Built-in memory, GB128
 RAM/6144Мб
 Diagonal display/6.7 "
 Matrix/SUPER AMOLED
 resolution/2400x1080
 Pixels per inch/393
 Communications/Wi-Fi; Bluetooth; NFC; GPS; Glonass; USB Type-C
 Battery type/Li-Ion
 Battery/5000mAh</t>
  </si>
  <si>
    <t>SAMSUNG Galaxy M52 6/128 Gb Dual Sim Black (SM-M526BZKHSEK)</t>
  </si>
  <si>
    <t>Manufacturer / Samsung
Drive type / Internal
Connection interface / USB 3.1 (Type-C)
Portable form factor
Flash memory type / 3D TLC
Features Support / TRIM
Volume, GB / 1000
Maximum read speed / 1050 MB / s</t>
  </si>
  <si>
    <t>Samsung T7 Touch 1 TB Black (MU-PC1T0K/WW)</t>
  </si>
  <si>
    <t>External 2 TB</t>
  </si>
  <si>
    <t>Samsung Portable SSD T7 TOUCH 2TB USB 3.2 Type-C</t>
  </si>
  <si>
    <t xml:space="preserve">
24 Mpix, 
JPEG, RAW, f/3.5 - 5.6, Full HD (1920x1080)</t>
  </si>
  <si>
    <t>CANON EOS 80D + 18-135 IS nano USM (1263C040)</t>
  </si>
  <si>
    <t>Flash Drive</t>
  </si>
  <si>
    <t>32gb or more</t>
  </si>
  <si>
    <t>Goodram Twister 32GB (UTS2-0320K0R11)</t>
  </si>
  <si>
    <t>4 ТБ USB 2.0
USB 3.0
Form factor
2.5"</t>
  </si>
  <si>
    <t>Transcend StoreJet 25H3P 4TB 5400rpm 8MB TS4TSJ25H3P 2.5 USB 3.0 External Purple</t>
  </si>
  <si>
    <t>USB storage</t>
  </si>
  <si>
    <t>USB 3.0, 32GB</t>
  </si>
  <si>
    <t>USB storage 3.0 TRANSCEND JetFlash 780 32GB (TS32GJF780)</t>
  </si>
  <si>
    <t>External battery</t>
  </si>
  <si>
    <t>50000mAh 4 USB Type-C Lightning micro</t>
  </si>
  <si>
    <t>Power Bank ACL PW-44</t>
  </si>
  <si>
    <t>5G, 6/128GB</t>
  </si>
  <si>
    <t>Xiaomi Poco M3 Pro 5G 6/128GB (Yellow) Global EU[57768]</t>
  </si>
  <si>
    <t xml:space="preserve">HDD </t>
  </si>
  <si>
    <t>HDD 1 TB mobile</t>
  </si>
  <si>
    <t>HDD 2.5" 1TB SEAGATE 
(STJL1000400)</t>
  </si>
  <si>
    <t xml:space="preserve">Transcend JetFlash 700 64GB
TS64GJF700 </t>
  </si>
  <si>
    <t>Matrix 22.3 x 14.9 mm , 24.1 MP / lens 18-55 mm IS II IS + EF 75-300 mm f / 4-5.6 III USM / Zoom: 3x (optical)</t>
  </si>
  <si>
    <t>SSD: 256 GB, RAM:12, Display: 6.81" AMOLED</t>
  </si>
  <si>
    <t>Xiaomi Mi 11 12/256GB Midnight Gray</t>
  </si>
  <si>
    <t>Сamera</t>
  </si>
  <si>
    <t>Maximum image resolution: 6720 x 4480, Matrix: 31.7 million pixels, Matrix type: CMOS</t>
  </si>
  <si>
    <t>Canon EOS 5D Mark IV</t>
  </si>
  <si>
    <t>SSD: 1 TB</t>
  </si>
  <si>
    <t>WD USB 3.0 1TB MY PASSPORT WDBYNN0010BBK-WESN.</t>
  </si>
  <si>
    <t>32 Gb, USB 3.0</t>
  </si>
  <si>
    <t>Transcend JetFlash 700 32 GB</t>
  </si>
  <si>
    <t>Transcend JetFlash 820</t>
  </si>
  <si>
    <t>20000 mAh or more</t>
  </si>
  <si>
    <t>Xiaomi Mi Power Bank 3 20000 mAh USB-C 18W PLM18ZM</t>
  </si>
  <si>
    <t>Type: Single-lens reflex digital camera Effective Pixels: (Megapixels)24.2 million Sensor Size: 23.5 mm x 15.6 mm</t>
  </si>
  <si>
    <t>Nikon D5600</t>
  </si>
  <si>
    <t>GOPRO Camera</t>
  </si>
  <si>
    <t>Video Capture Resolution 4K</t>
  </si>
  <si>
    <t>Dji OSMO ACTION</t>
  </si>
  <si>
    <t xml:space="preserve">16GB or more </t>
  </si>
  <si>
    <t>TRANSCEND JetFlash 700 16GB</t>
  </si>
  <si>
    <t>Flash-drive</t>
  </si>
  <si>
    <t>16Gb or more</t>
  </si>
  <si>
    <t>USB Flash Drive</t>
  </si>
  <si>
    <t>SuperSpeed USB 3.0 and Hi-Speed USB 2.0
Read 52 Mbyte/s
Write 30 Mbyte/s</t>
  </si>
  <si>
    <t>Transcend 32GB JetFlash 700 USB 3.1 Flash Drive (TS32GJF700)</t>
  </si>
  <si>
    <t>Webcamera</t>
  </si>
  <si>
    <t xml:space="preserve">USB, 30 fps, 720p </t>
  </si>
  <si>
    <t>Logitech C270</t>
  </si>
  <si>
    <t>cell phone</t>
  </si>
  <si>
    <t>android 10+, 4/128GB, 6+", 2 SIM</t>
  </si>
  <si>
    <t>Samsung Galaxy A22 4/128Gb</t>
  </si>
  <si>
    <t>Waterproof, shockproof, with large battery</t>
  </si>
  <si>
    <t>iHunt Titan P15000 PRO 2022 - 5G - 8/128 Гб, 15600 мАч</t>
  </si>
  <si>
    <t>https://www.amazon.com/10000mAh-Portable-Charger-Waterproof-Flashlight/dp/B07SSC23Z4/ref=as_li_ss_tl?ie=UTF8&amp;linkCode=ll1&amp;tag=toughgadget-20&amp;linkId=23ba8f5aa247dcb9730cf61d83f9a79c&amp;language=en_US</t>
  </si>
  <si>
    <t>Ruggear rg-725</t>
  </si>
  <si>
    <t>https://www.ruggear.com/products/smartphones/rg725.html</t>
  </si>
  <si>
    <t>USB Flash Drives</t>
  </si>
  <si>
    <t>Memory Storage 32 GB or more, USB 3.0</t>
  </si>
  <si>
    <t>Kingston DataTraveler 100 G3 32GB USB 3.0</t>
  </si>
  <si>
    <t xml:space="preserve">Battery pack capacity: 30000mAh </t>
  </si>
  <si>
    <t>Power Bank Baseus 30000 mAh</t>
  </si>
  <si>
    <t>Asus Smartphone for Snapdragon Insiders</t>
  </si>
  <si>
    <t>Flash-USB</t>
  </si>
  <si>
    <t>64GB</t>
  </si>
  <si>
    <t>30000 mAh</t>
  </si>
  <si>
    <t>Baseus Bipow Digital Display (PPDML-K01)</t>
  </si>
  <si>
    <t>broadband internet system</t>
  </si>
  <si>
    <t>4g wi-fi router</t>
  </si>
  <si>
    <t>tablet</t>
  </si>
  <si>
    <t xml:space="preserve">
RAM: 8 GB
size 10</t>
  </si>
  <si>
    <t>Digital mirrorless camera</t>
  </si>
  <si>
    <t>Full-frame, Canon lens compatible, 20 MP, 12.0 fps continuous shooting, kit lens included</t>
  </si>
  <si>
    <t>Canon EOS R6 RF + 24-105 mm F4-7.1 IS STM</t>
  </si>
  <si>
    <t>Lens mount adapter</t>
  </si>
  <si>
    <t>Canon Canon EF/EF-S Lens to EOS R</t>
  </si>
  <si>
    <t>Canon Control Ring Mount Adapter EF-EOS R</t>
  </si>
  <si>
    <t>SD memory card</t>
  </si>
  <si>
    <t>SDXC, 128 Gb</t>
  </si>
  <si>
    <t>SDXC, 32 Gb</t>
  </si>
  <si>
    <t>Professional Camcorder</t>
  </si>
  <si>
    <t>4K UHD, 1" sensor, at least 10x optical zoom, XLR 3-Pin input, 3.5 mm stereo input, 3.5 headphone output</t>
  </si>
  <si>
    <t>Portable External Hard Drive</t>
  </si>
  <si>
    <t>2 TB, USB 3.0</t>
  </si>
  <si>
    <t>Samsung Galaxy Tab A8 LTE</t>
  </si>
  <si>
    <t>https://www.amazon.com/Samsung-Battery-Cellular-Unlocked-International/dp/B09ZHSFVDN</t>
  </si>
  <si>
    <t>Apple iPad 10.2"</t>
  </si>
  <si>
    <t>https://www.amazon.com/Apple-iPad-10-2-Inch-Wi-Fi-32GB/dp/B08264XHCZ</t>
  </si>
  <si>
    <t>Lenovo Tab M8 2/32 GB WiFi or another company</t>
  </si>
  <si>
    <t>Satellite phones</t>
  </si>
  <si>
    <t>Phones with a paid package for 60 minutes</t>
  </si>
  <si>
    <t>Smartphones with a sensor screen</t>
  </si>
  <si>
    <t>Radios</t>
  </si>
  <si>
    <t>Digital radios (Motorola or Xitera)</t>
  </si>
  <si>
    <t>IP telephone</t>
  </si>
  <si>
    <t>Grandstream GXP2100</t>
  </si>
  <si>
    <t>Iridium satellite phones</t>
  </si>
  <si>
    <t>Screen Diagonal: 11"
RAM: 8 GB
Without touch functionality 
Bluetooth
Wi-Fi
128GB internal memory
Android operating system
Screen capacity 2560x1600
Number of processor cores 8
Processor Frequency over 1.2 GHz
Processor Qualcomm Snapdragon 860 (2.96 GHz).
USB Type-C port</t>
  </si>
  <si>
    <t>Radio stations Motorolla</t>
  </si>
  <si>
    <t>DP4400, DP4401, DP4800, DP4801, DM4600, DM4601</t>
  </si>
  <si>
    <t>Computer and Office Equipment (First Priority)</t>
  </si>
  <si>
    <t>Computer and Office Equipment</t>
  </si>
  <si>
    <t xml:space="preserve">PC                                                                    </t>
  </si>
  <si>
    <t xml:space="preserve">CPU:AMD Ryzen 3 PRO 4350GE                  RAM:8GB                                                       SSD:250 GB         </t>
  </si>
  <si>
    <t>ThinkCentre M75q Gen 2</t>
  </si>
  <si>
    <t>Scaner</t>
  </si>
  <si>
    <t xml:space="preserve">Resolution  600x600
</t>
  </si>
  <si>
    <t>Epson WorkForce DS-310</t>
  </si>
  <si>
    <t>Multifunction device</t>
  </si>
  <si>
    <t>Maximum print resolution - 600x600dpi / Print Technology - laser printing / Device type – MFP / Print: 600 x 600 dpi; Copy: 600 x 600 dpi; Scanning: up to 1200 x 1200 dpi / Network interfaces – ethernet, WiFi / Peculiarities - Embedded fax, Duplex, Phone printing / Seal - black and white / Paper size and weight - Tray 1: A4, A5, A6, B5 (JIS), 10 x 15 cm, Postcards (JIS), Envelopes (ISO DL, ISO C5, ISO B5); Tray 2: A4, A5, A6, B5 (JIS), 10 x 15 cm, Postcards (JIS), Envelopes (ISO DL, ISO C5, ISO B5) / Supported media weights: Tray 1: 60~176 gsm (up to 220 gsm for postcards and HP Color Laser Glossy Photo Paper); Tray 2: 60~163 gsm (up to 176 gsm for postcards) / OS support – Android, linux, MacOS, Windows / Black and white print speed, ppm – 40 / Display – Color / Interfaces - USB 2.0</t>
  </si>
  <si>
    <t>HP LaserJet Pro M426fdw</t>
  </si>
  <si>
    <t>Monitor</t>
  </si>
  <si>
    <t>23,6" • TN • 1920x1080  • 16:9 • DVI • VGA (D-sub) • HDMI • </t>
  </si>
  <si>
    <t>Philips 243V5LHSB/00</t>
  </si>
  <si>
    <t>Multifunction</t>
  </si>
  <si>
    <t>Functions:Print, Copy, Scan, Fax, Email                               Resolution (black) Fine Lines (1200 x 1200 dpi)                                        Connectivity, standard 
1 Hi-Speed USB 2.0; 1 rear host USB; 1 Front USB port; Gigabit Ethernet 10/100/1000BASE-T network; 802.3az(EEE)</t>
  </si>
  <si>
    <t>HP LaserJet Pro MFP M428fdn</t>
  </si>
  <si>
    <t>Printer</t>
  </si>
  <si>
    <t>Resolution 
600х600/2400х600</t>
  </si>
  <si>
    <t>Canon i-SENSYS LBP6030B</t>
  </si>
  <si>
    <t xml:space="preserve">СPU i5-11200 SSD: 500 GB RAM: 16 GB Display Size: 22" </t>
  </si>
  <si>
    <t>Cisco IP Phone 7821</t>
  </si>
  <si>
    <t xml:space="preserve">Product Code CP-7821-K9
Screen 384 x 106 pixel (3.28 in. / 83.3 mm)
Ethernet Switch 10/100
Programmable Line Keys 2
Full Duplex Speakerphone Yes
Number of Line Keys 2
Wideband Audio Yes
PoE Class 1
Third-party Call Control Yes
Replaceable Bezel Yes
Package Weight 1.7 Kg
</t>
  </si>
  <si>
    <t>https://www.cisco.com/c/en/us/products/collaboration-endpoints/unified-ip-phone-7821/index.html</t>
  </si>
  <si>
    <t>IP Phone D-Link DPH-120SE/F1</t>
  </si>
  <si>
    <t>D-Link DPH-120SE/F1</t>
  </si>
  <si>
    <t>https://intellitech.co.ke/product/dlink-f1-sip-phonedph-120se/</t>
  </si>
  <si>
    <t>Mini-PC</t>
  </si>
  <si>
    <t>CPU: AMD G/6 ГБ/SSD-120GB/LAN-RJ45/Win10</t>
  </si>
  <si>
    <t>Dell Wyse 5000</t>
  </si>
  <si>
    <t>Video terminal cisco</t>
  </si>
  <si>
    <t>Gigabit Ethernet connection interface (RJ-45)
Number of Ethernet ports 2
Voice codecs G.711A / u, G.722, G.729a, iLBC
4 SIP accounts
Phone features: Camcorder, number identifier, conferencing, speakerphone, Web interface
Hardware cryptographic acceleration.
Certification Authority Proxy (CAPF) function
Locally Significant Certificates (LSC)
Features: the presence of a camera
The presence of the screen
Bluetooth</t>
  </si>
  <si>
    <t>Cisco 8845 (CP-8845-K9)</t>
  </si>
  <si>
    <t>Telecommunication rack and passive equipment</t>
  </si>
  <si>
    <t>constructive - 19 ”
height - not less than 16U
depth - not less than 850 mm
patch panel 24xRJ45 = 1 pc.
grounding kit
shelf - not less than 2 pcs.
mains filter ~ 22V 1U for 8 sockets = 1 pc.
set of guide rails
mounting kit</t>
  </si>
  <si>
    <t>Stand-alone rack RAL 9011 VME206010SB</t>
  </si>
  <si>
    <t>IP phones with CUCM licence</t>
  </si>
  <si>
    <t>https://www.cisco.com/c/en/us/products/collateral/collaboration-endpoints/unified-ip-phone-8800-series/datasheet-c78-734731.html</t>
  </si>
  <si>
    <t>Cisco 8865</t>
  </si>
  <si>
    <t>Cisco Ip phones Key Expansion Module</t>
  </si>
  <si>
    <t>https://www.cisco.com/c/en/us/products/collateral/collaboration-endpoints/ip-phone-8800-series-key-expansion-module/datasheet-c78-732356.pdf</t>
  </si>
  <si>
    <t>Cisco CP-8800-V-KEM-3PC</t>
  </si>
  <si>
    <t>Printer with additional cartridges</t>
  </si>
  <si>
    <t>Paper size: A4
Printing technology - Laser, Monochrome</t>
  </si>
  <si>
    <t>Canon i-SENSYS LBP-162dw</t>
  </si>
  <si>
    <t>Projection scanner of A3 documents</t>
  </si>
  <si>
    <t>Type: projection document scanner
Format: A3+
image sensor - CCD
optical resolution - 1200x1200 dpi
color scanning bit rate - 24 bits</t>
  </si>
  <si>
    <t xml:space="preserve">Fujitsu SV600 </t>
  </si>
  <si>
    <t>SSD: 256 GB
RAM: 8 GB
СPU i3-10
Size: 23,8"</t>
  </si>
  <si>
    <t>Dell Optiplex 3080 MFF</t>
  </si>
  <si>
    <t>Office Equipment</t>
  </si>
  <si>
    <t>БФП
38 стор/хв
Laser print
Wi-Fi b/g/n</t>
  </si>
  <si>
    <t>HP LaserJet Pro MFP M426fdw</t>
  </si>
  <si>
    <t>CPU: Intel Core i3-1115G4
RAM: 8 Гб
SSD: 250 GB
SIZE: 23,8"</t>
  </si>
  <si>
    <t>ACER Veriton Z2740G (DQ.VUKME.001)</t>
  </si>
  <si>
    <t>Multifunctional device</t>
  </si>
  <si>
    <t>Друк, копіювання, сканування
Швидкість друку до 29 стор/хв (чорно-білий) 1
Вхідний лоток на 150 аркушів
1 високошвидкісний порт USB 2.0, 1 порт Fast Ethernet 10/100Base-TX; 1 дводіапазонне (2,4/5,0 ГГц) бездротове 802.11b/g/n підключення з технологією Bluetooth® Low Energy</t>
  </si>
  <si>
    <t>HP LaserJet M236dw (9YF95A)</t>
  </si>
  <si>
    <t>Cartridge</t>
  </si>
  <si>
    <t>Оригінальний картридж збільшеної місткості з тонером HP 136X LaserJet, чорний</t>
  </si>
  <si>
    <t>Оригінальний картридж збільшеної місткості з тонером HP 136X LaserJet, чорний (W1360X)</t>
  </si>
  <si>
    <t>Printing Technology Laser
Connectivity Technology USB 2.0 High-Speed
Color Black
Printer Output Monochrome
Print media Paper (plain)
Resolution 600 x 600 DPI
Hardware Interface USB</t>
  </si>
  <si>
    <t>Canon imageCLASS MF3010VP</t>
  </si>
  <si>
    <t>All-in-One Computer</t>
  </si>
  <si>
    <t>SSD 256 GB 
RAM 16 GB
CPU Ryzen 5 5500U
Size 23.8
Operating System Windows 11Pro</t>
  </si>
  <si>
    <t>Lenovo IdeaCentre AIO 3 (24" AMD)</t>
  </si>
  <si>
    <t>Personal Computer</t>
  </si>
  <si>
    <t>Intel® Core i5-1145G7 / 32GB RAM / M.2 2230, PCIe Gen 3 x4 NVMe, 512 Gb / TPM 2.0 / MS Windows 10 Pro / MS Office / 5Y support</t>
  </si>
  <si>
    <t>Dell OptiPlex 3090 Ultra</t>
  </si>
  <si>
    <t>Scanner</t>
  </si>
  <si>
    <t>Document scanner / CCD / 1200х1200 dpi, A3 / Scan to PDF (Word, Excel)</t>
  </si>
  <si>
    <t>Fujitsu ScanSnap SV600</t>
  </si>
  <si>
    <t>USB-Flash HDD</t>
  </si>
  <si>
    <t>USB 3.2, 2.5", 1 TB+</t>
  </si>
  <si>
    <t>1TB Toshiba Canvio Basics Black</t>
  </si>
  <si>
    <t>USB 3.2, 2.5", 10 TB+</t>
  </si>
  <si>
    <t>10TB Seagate One Touch Black</t>
  </si>
  <si>
    <t>Wired telephone with tone dialing</t>
  </si>
  <si>
    <t>Panasonic KX-TS2388UAB</t>
  </si>
  <si>
    <t>VoIP Gateway</t>
  </si>
  <si>
    <t>VoIP gateway, 4 FXS ports, SIP</t>
  </si>
  <si>
    <t>Mediatrix C731-01-MX-D2000-K-001</t>
  </si>
  <si>
    <t>Intel® Core i5-1145G7 / 32GB RAM / M.2 2230, PCIe Gen 3 x4 NVMe, 512 Gb / TPM 2.0 / MS Windows 10 Pro / MS Office</t>
  </si>
  <si>
    <t>Multi-function Printer</t>
  </si>
  <si>
    <t xml:space="preserve">All in One, Wireless, Duplex Laser Printer, Monochrome, A4/A5 </t>
  </si>
  <si>
    <t>Canon i-SENSYS MF440 (MF443dw / MF446x)</t>
  </si>
  <si>
    <t>Zero Client</t>
  </si>
  <si>
    <t>НР t310 G2 Fiber Zero Client (Keyboard, Mouse)</t>
  </si>
  <si>
    <t>2EZ55AA</t>
  </si>
  <si>
    <t>MFP (print and scan)</t>
  </si>
  <si>
    <t>Type of MFP laser. Maximum print format A4. Dpi 600 x 600</t>
  </si>
  <si>
    <t>Canon i-SENSYS MF237w</t>
  </si>
  <si>
    <t>A4</t>
  </si>
  <si>
    <t>Canon i-Sensys LBP251dw</t>
  </si>
  <si>
    <t>ZD420</t>
  </si>
  <si>
    <t>PC with monitor</t>
  </si>
  <si>
    <t>All-in-One
SSD: 250 GB
RAM: 8 GB
СPU i3-1115G4 (AMD Ryzen3 3250U)
Size: 24"
win10pro ukr</t>
  </si>
  <si>
    <t>DELL (Lenovo)</t>
  </si>
  <si>
    <t>Epson DS-530</t>
  </si>
  <si>
    <t>CanoScan LiDE 300</t>
  </si>
  <si>
    <t>multi-functional device</t>
  </si>
  <si>
    <t>Paper size: A4. Duplex: +. Printing technology and palette: laser black and white. Interfaces: Ethernet.</t>
  </si>
  <si>
    <t>Canon i-SENSYS MF443DW (3514C008)</t>
  </si>
  <si>
    <t>Monoblock</t>
  </si>
  <si>
    <t>SSD: 512GB
RAM: 16 GB
СPU i5-10400T
Size: 23.8"</t>
  </si>
  <si>
    <t>Lenovo IdeaCentre 3 24IMB05 (F0EU00PAUA)</t>
  </si>
  <si>
    <t>monoblock</t>
  </si>
  <si>
    <t>intel core i-5, ram 8 gb, 256 ssd</t>
  </si>
  <si>
    <t>Dell OptiPlex 3280</t>
  </si>
  <si>
    <t>Monoblock (All-in-One Desktop)</t>
  </si>
  <si>
    <t>SSD: 512 GB 
RAM: 16 GB 
СPU i5-10500T 
Size: 23,8"</t>
  </si>
  <si>
    <t>HP ProOne 440 G6 All-in-One 1C6Y0EA</t>
  </si>
  <si>
    <t>24 ", 2560x1440 (16:9)</t>
  </si>
  <si>
    <t>Philips 245E1S</t>
  </si>
  <si>
    <t>1200х1200 dpi, colour, A3</t>
  </si>
  <si>
    <t>Konica Minolta Bizhub C224E</t>
  </si>
  <si>
    <t>1200x1200 dpi, A4, 30 page/m</t>
  </si>
  <si>
    <t>HP ScanJet Pro 4500 f1</t>
  </si>
  <si>
    <t>Uninterruptible power supply</t>
  </si>
  <si>
    <t>APC Smart-UPS 750VA SMT750I</t>
  </si>
  <si>
    <t>Computer Monoblock</t>
  </si>
  <si>
    <r>
      <rPr>
        <u/>
        <sz val="10"/>
        <color theme="1"/>
        <rFont val="Arial"/>
      </rPr>
      <t xml:space="preserve">Intel Core i3-1115G4 </t>
    </r>
    <r>
      <rPr>
        <u/>
        <sz val="10"/>
        <color theme="1"/>
        <rFont val="Arial"/>
      </rPr>
      <t>RAM 8Gb SSD 256Gb</t>
    </r>
  </si>
  <si>
    <t>Lenovo IdeaCentre 3 22ITL6 (F0G50055UA)</t>
  </si>
  <si>
    <t>Multifunction print device</t>
  </si>
  <si>
    <t>Laser print 1200x1200 dpi Full Duplex</t>
  </si>
  <si>
    <t>Xerox WorkCentre 3345DNI (120604)</t>
  </si>
  <si>
    <t>Document Scanner</t>
  </si>
  <si>
    <t>А4, CIS, 600*600, 60 page, full duplex</t>
  </si>
  <si>
    <t>Canon DR-M160 II (9725B003)</t>
  </si>
  <si>
    <t>Monoblok</t>
  </si>
  <si>
    <t>SSD: 250 GB
 RAM: 8 GB
 СPU: i5
 Size: 23,8"
 with Microsoft Windows 10 Pro</t>
  </si>
  <si>
    <t>Lenovo IdeaCentre AIO 3 24ITL6</t>
  </si>
  <si>
    <t>Machine Type: Monochrome A4 Laser Multifunctional
 NETWORK Standard:
 1000Base-T/100Base-TX/10-Base-T, Wireless LAN (IEEE 802.11 b/g/n), Wi-Fi Direct Connection
 OTHERS Standard: USB 2.0 (Host) x2, USB 2.0 (Device) x1
 Maximum occupancy per month: at least 80,000 sides
 Toner supply: at least 20,000 sides</t>
  </si>
  <si>
    <t>Canon IR 1643i</t>
  </si>
  <si>
    <t>Monoblock PC</t>
  </si>
  <si>
    <t>SSD: 256 GB
RAM: 8 GB
СPU i5-11500
Size: 23,8"</t>
  </si>
  <si>
    <t xml:space="preserve">
HP Pavilion 24</t>
  </si>
  <si>
    <t>SSD: 256 GB
RAM: 8 GB
СPU i5-1135G7
Size: 15,6"</t>
  </si>
  <si>
    <t>ProBook 450 G8</t>
  </si>
  <si>
    <t>Multifunction Printer</t>
  </si>
  <si>
    <t>A4 Black
Reversing Automatic Document
Feeder (RADF)
Ethernet 10/100/1000 Base-T, High-speed USB 3.0, Wi-Fi 802.11n and Wi-Fi Direct</t>
  </si>
  <si>
    <t>Xerox VersaLink B405</t>
  </si>
  <si>
    <t>A3 Color
Duplex Automatic Document Feeder
(DADF)
Ethernet 10/100/1000 Base-T, High-speed USB 3.0, Wi-Fi 802.11n and Wi-Fi Direct
Single Tray with Stand Module</t>
  </si>
  <si>
    <t>Xerox VersaLink C7035</t>
  </si>
  <si>
    <t>IP-Phone</t>
  </si>
  <si>
    <t>Connections: Gigabit Ethernet (RJ-45), Wi-Fi
Audio: G.729A / B, G.711 / a-law, G.726, G.722, G723</t>
  </si>
  <si>
    <t>Grandstream GRP2615</t>
  </si>
  <si>
    <t>23"</t>
  </si>
  <si>
    <t>Multi-function printer</t>
  </si>
  <si>
    <t>8 Gb, core i5, 256 SSD</t>
  </si>
  <si>
    <t>A3</t>
  </si>
  <si>
    <t>All-in-One PC</t>
  </si>
  <si>
    <t>CPU: i5 Gen 10-11\Ryzen 5-7 , RAM:8-16 Gb, SSD:256-512 Gb, OS: Windows 10-11 PRO</t>
  </si>
  <si>
    <t>https://www.amazon.com/Lenovo-IdeaCentre-Computer-Display-Windows/dp/B09F75N1SH/ref=sr_1_1?crid=1LKKEREQJQXQC&amp;keywords=Computer&amp;qid=1652969087&amp;refinements=p_89%3ADell%7CHP%7CLenovo&amp;rnid=23630635011&amp;s=pc&amp;sprefix=computer%2Caps%2C200&amp;sr=1-1&amp;th=1</t>
  </si>
  <si>
    <t>CPU: i5-7 Gen 10-11\Ryzen 5-7 , RAM:16-32 Gb, SSD:256-512 Gb, OS: Windows 10-11 PRO, Graphics Coprocessor: 4-8 Gb</t>
  </si>
  <si>
    <t>https://www.amazon.com/Dell-8940-Gaming-Tower-i7-11700/dp/B09J7382ZF/ref=sr_1_28?crid=1LKKEREQJQXQC&amp;keywords=Computer&amp;qid=1652969330&amp;refinements=p_89%3ADell%7CHP%7CLenovo%2Cp_n_feature_eight_browse-bin%3A23630637011%2Cp_n_condition-type%3A2224371011&amp;rnid=2224369011&amp;s=pc&amp;sprefix=computer%2Caps%2C200&amp;sr=1-28&amp;th=1</t>
  </si>
  <si>
    <t>Computer Monitor</t>
  </si>
  <si>
    <t>Size:27-inch, Resolution:1920x1080 - 3840 x 2160</t>
  </si>
  <si>
    <t>https://www.amazon.com/SAMSUNG-3840x2160-TUV-Certified-Intelligent-LS27A700NWNXZA/dp/B08YFLC3JD/ref=sr_1_4?keywords=monitor&amp;qid=1652969643&amp;refinements=p_n_size_browse-bin%3A3547807011%2Cp_n_feature_fifteen_browse-bin%3A17751804011&amp;rnid=17751799011&amp;s=pc&amp;sprefix=monitor%2Ccomputers%2C191&amp;sr=1-4&amp;th=1</t>
  </si>
  <si>
    <t>2-Sided Print, Scan, Copy &amp; Email
  - Paper size - A4; 10 x 15 cm; Envelopes
  - Connectivity - dual band Wi-Fi®, AirPrint, Network, USB</t>
  </si>
  <si>
    <t>HP LaserJet Pro M428dw</t>
  </si>
  <si>
    <t>All-in-One</t>
  </si>
  <si>
    <t>CPU: i5 Gen 10-11, RAM:8-16 Gb, SSD:256-512 Gb, OS: Windows 10 PRO</t>
  </si>
  <si>
    <t>https://www.amazon.com/HP-Business-Desktop-ProOne-Computer/dp/B08RP5PHKC/ref=sr_1_3?crid=3P84IFDIZ5YKB&amp;keywords=HP+ProOne+440&amp;qid=1652868178&amp;sprefix=hp+proone+440%2Caps%2C140&amp;sr=8-3</t>
  </si>
  <si>
    <t>Intel Core i7-11700 (2.5 - 4.9 ГГц) RAM 32 ГБ / SSD 512 ГБ Windows 10 - 10 Pro</t>
  </si>
  <si>
    <t>HP EliteDesk 800 G6 Tower</t>
  </si>
  <si>
    <t>Display</t>
  </si>
  <si>
    <t>Size: 24"</t>
  </si>
  <si>
    <t>HP M24fd</t>
  </si>
  <si>
    <t>UPS-Uninterruptible Power Supply</t>
  </si>
  <si>
    <t>Built-in automatic voltage regulator ~175V-290V±3%</t>
  </si>
  <si>
    <t>SVEN UP-B1000</t>
  </si>
  <si>
    <t>Personal computer - 20, Display - 20 , Multifunction Printer - 20, Webcam - 18</t>
  </si>
  <si>
    <t>- Intel Core i7-11700 (2.5 - 4.9 ГГц) RAM 32 Gb / SSD 512 Gb +HDD 500 Gb Windows 10 - 10 Pro, - Size: 24", - 2-Sided Print, Scan, Copy &amp; Email
 Paper size - A4; 10 x 15 cm; Envelopes Connectivity - dual band Wi-Fi®, AirPrint, Network, USB
 - UTM HD 720P</t>
  </si>
  <si>
    <t>- HP EliteDesk 800 G6 Tower, - HP M24fd, - HP LaserJet Pro M428fdn - UTM HD 720p (1280x720)</t>
  </si>
  <si>
    <t>Desktope 15</t>
  </si>
  <si>
    <t>27", Intel Core i7-1165G7, 16GB Memory, 512GB SSD</t>
  </si>
  <si>
    <t>MSI Modern AM271P AIO Desktop</t>
  </si>
  <si>
    <t>System unit and monitor 15</t>
  </si>
  <si>
    <t>27", Intel Core i7 10th Gen i7-10700 Octa-core (8 Core) 2.90 GHz, 16 GB RAM DDR4 SDRAM, 1 TB HDD</t>
  </si>
  <si>
    <t>Dell OptiPlex 5000 5090 Desktop Computer</t>
  </si>
  <si>
    <t>Monitors 10</t>
  </si>
  <si>
    <t>24", Full HD 1080p</t>
  </si>
  <si>
    <t>Dell 24 Monitor P2422H</t>
  </si>
  <si>
    <t>All-in-One Printer 30</t>
  </si>
  <si>
    <t>Auto-Duplex, 550-Sheet Optional Paper Tray, Accomodates Up to 6,000 Monthly Page Volume</t>
  </si>
  <si>
    <t>HP LaserJet Pro MFP M428fdw</t>
  </si>
  <si>
    <t>Maximum print resolution - 1200x1200 dpi; Printing technology - Laser printing; Format - A4; Device type – Printers; Number of colors - 1 (black); OS support - Windows; Black and white print speed, ppm - 20; Display – Monochrome</t>
  </si>
  <si>
    <t>HP LaserJet M107a (4ZB77A)</t>
  </si>
  <si>
    <t>Maximum paper size: A4; Optical resolution: 1200×1200dpi; Color depth: 48 bit; Scan sensor type: CIS; Scanning speed: 3 sec/page; Interfaces: USB 2.0; Power supply: network 220 V</t>
  </si>
  <si>
    <t>А4 Plustek OpticSlim 2680H (0266TS)</t>
  </si>
  <si>
    <t>Duplicator</t>
  </si>
  <si>
    <t>Copy dimensions A4; Color rendering Monochrome; Type Desktop; Maximum copy resolution 600x600; Printing technology Laser printing; Specifics Duplex printing; Maximum size of the original A4; Scaling 25-400%; Copy speed up to 35 copies / min</t>
  </si>
  <si>
    <t>Canon imageRUNNER 1435 (9505B005)</t>
  </si>
  <si>
    <t>MFD</t>
  </si>
  <si>
    <t>Laser, monochrome, A4, 1200 х 1200, Mono print - 38 pages / min, Scanner - tablet, Feed - 100 sheets, Output - 150 sheets, USB, Wi-Fi, Ethernet, 510 V</t>
  </si>
  <si>
    <t>HP LJ Pro M428dw c Wi-Fi (W1A28A)</t>
  </si>
  <si>
    <t>Desktop Computer</t>
  </si>
  <si>
    <t>Ram Memory Installed Size 8 GB
 Operating System Windows 10 Home
 CPU Model Athlon
 Brand HP
 CPU Manufacturer AMD
 Screen Size 23.8 Inches
 Year 2020</t>
  </si>
  <si>
    <t>https://www.amazon.com/HP-24-inch-Computer-Processor-24-dd0010/dp/B0849GZCQR/ref=mp_s_a_1_7?crid=3V35WARV85WAC&amp;keywords=personal+computer&amp;qid=1652874678&amp;sprefix=personal+komp%2Caps%2C323&amp;sr=8-7</t>
  </si>
  <si>
    <t>Intel Core i5-10505 (3.2 — 4.6 GHz) / RAM 16 GB / HDD 1 GB + SSD 250 GB / Intel UHD Graphics 630 / LAN / Windows 10 Pro</t>
  </si>
  <si>
    <t>Dell OptiPlex 7090 v02</t>
  </si>
  <si>
    <t>Resolution: min 1920x1080, Screen Size min 23 in</t>
  </si>
  <si>
    <t>HP LaserJet Pro MFP M428dw</t>
  </si>
  <si>
    <t>Printer &amp; Scanner</t>
  </si>
  <si>
    <t>2-Sided Print, Scan, Copy &amp; Email
 - Paper size - A4; 10 x 15 cm; Envelopes
 - Connectivity - dual band Wi-Fi®, AirPrint, Network, USB</t>
  </si>
  <si>
    <t>HP LaserJet Pro MFP M428</t>
  </si>
  <si>
    <t>Paper size - A4; black / white double sided</t>
  </si>
  <si>
    <t>HP LaserJet M211d (9YF82A)</t>
  </si>
  <si>
    <t>NVMe: 500 GB
 RAM: 16 GB
 СPU i3-12100 Chieftec Proton BDF-750C SAMSUNG S24R350</t>
  </si>
  <si>
    <t>Video Resolution: FullHD (1920x1080), Matrix type: IPS, Size: 24"</t>
  </si>
  <si>
    <t>SAMSUNG S24R350</t>
  </si>
  <si>
    <t>Multifunction Printer Printer &amp; Scanner Monitor PC</t>
  </si>
  <si>
    <t>2-Sided Print, Scan, Copy &amp; Email
 - Paper size - A4; 10 x 15 cm; Envelopes
 - Connectivity - dual band Wi-Fi®, AirPrint, Network, USBIntel Core i5-10505 (3.2 — 4.6 GHz) / RAM 16 GB / HDD 1 GB + SSD 250 GB / Intel UHD Graphics 630 / LAN / Windows 10 Pro "2-Sided Print, Scan, Copy &amp; Email
 - Paper size - A4; 10 x 15 cm; Envelopes24 inch Full HD (1920 x 1080) IPS display
 - Connectivity - dual band Wi-Fi®, AirPrint, Network, USB" Resolution: min 1920x1080, Screen Size min 23 in</t>
  </si>
  <si>
    <t>HP LaserJet Pro M428dw LG 24MK600M-B 24'' Full HD (1920 x 1080) Dell OptiPlex 7090 v02</t>
  </si>
  <si>
    <t>HP ProOne 440 G6 All-in-One PC, 23.8", Сенсорний екран, FreeDOS, Intel® Core™ i5, 8Гбайт RAM, 512 Гбайт твердотілий накопитель, FHD</t>
  </si>
  <si>
    <t>HP ProOne 440 G6 All-in-One PC (294Y2EA)</t>
  </si>
  <si>
    <t>принтери</t>
  </si>
  <si>
    <t>All-in-One Computers</t>
  </si>
  <si>
    <t>printer</t>
  </si>
  <si>
    <t>Monochrome laser printing, Print resolution
  600 x 600 dpi, USB 2.0 Hi-Speed</t>
  </si>
  <si>
    <t>Canon LBP6030B</t>
  </si>
  <si>
    <t>Size: 23"</t>
  </si>
  <si>
    <t>Sheet Size 4 x 6, 5 x 8, 3 x 5, 8.5 x 14, 8.5 x 11;
 Compatible Devices - PC, Laptops
 Printer Output - Monochrome
 Printing Technology - Laser</t>
  </si>
  <si>
    <t>HP Laserjet Pro M404n</t>
  </si>
  <si>
    <t>Wi-Fi router</t>
  </si>
  <si>
    <t>4 ports 10/100M LAN 1 port 10/100M WAN
 IEEE 802.11n*, IEEE 802.11g, IEEE 802.11b</t>
  </si>
  <si>
    <t>TP-LINk TL-WR740N</t>
  </si>
  <si>
    <t>Diagonal display 27" ;Maximum display resolution 1920 x 1080; Matrix reaction time 4 ms (gray to gray in emergency mode), 5 ms (gray to gray in accelerated mode); Display brightness 250 cd / m²
 Matrix type V.A.; Display contrast 3000: 1; Specifics Free-flicker</t>
  </si>
  <si>
    <t>27" Dell SE2722H (210-AZKS)</t>
  </si>
  <si>
    <t>Antivirus software</t>
  </si>
  <si>
    <t>ESET NOD32 ANTIVIRUS</t>
  </si>
  <si>
    <t>24 inch Full HD (1920 x 1080) IPS display</t>
  </si>
  <si>
    <t>LG 24MK600M-B 24'' Full HD (1920 x 1080)</t>
  </si>
  <si>
    <t>CPU: Atheros AR9344 600MHz
  Memory: 128MB DDR2 SDRAM
  Ethernet: 5x Gigabit Ethernet ports
  OS: MikroTik RouterOS, Level4 license</t>
  </si>
  <si>
    <t>Mikrotik RB951G-2HND 5-Port Gigabit Wireless AP 1000mW</t>
  </si>
  <si>
    <t>Cable</t>
  </si>
  <si>
    <t>CAT5e UTP Patch cord, unshielded, 5m</t>
  </si>
  <si>
    <t>ROLINE UTP Patch Cord Cat.5e (Class D), blue, 5 m</t>
  </si>
  <si>
    <t xml:space="preserve">Планшет Samsung Galaxy Tab A8 LTE 4/64 Dark Grey </t>
  </si>
  <si>
    <t xml:space="preserve">Galaxy Tab A8 LTE 4/64 Dark Grey </t>
  </si>
  <si>
    <t>Booklet Maker:
Saddle-stitch 2 to 16 sheets (7 sheets at 106 to 176 gsm coated or 5 sheets at 177 to 220 gsm coated)
Bi-fold up to 5 sheets
Letter, Legal, Tabloid, A3, A4 supported
Network Protocols:
TCP/IP: HTTP/HTTPS, Internet Printing Protocol, LPR/LPD, Raw Socket Printing/Port 9100, IPv4/IPv6,
WSD
LDAP
Bonjour® / AirPrint™
Print Features:
Application Defaults
Banner Pages Enable / Disable
Bi-directional Real-time Status
Booklet Layout
Color Adjustments (lightness, contrast, saturation, color balance)
Color Correction
Draft Mode
Finishing (requires finishing)
Fit to New Paper Size
Job Identification (Print ID or Banner, Print ID in margins on first page only or all pages)
Job Monitoring (Client or Local User Interface)
N-up Page Layout (up to 16 pages per sheet)
Paper Selection by Attribute
Personal Print
Print Around Enable / Disable
Print from USB
Run Black
Sample Set
Saved Job
Scaling
Secure Print
Skip Blank Pages
Special Pages (exception page programming: covers, inserts, exceptions pages)</t>
  </si>
  <si>
    <t>Xerox VersaLInk C8000DT</t>
  </si>
  <si>
    <t>SSD: 512 GB
RAM: 8 GB
СPU Intel Core i5-10500T, WiFi 802.11ax, 2xUSB 2.0 Type-A, 2хUSB 3.2 Gen 2 Type-A, 1xUSB 3.2 Gen 2 Type-C, 1xDisplayPort, 1 х Audio combo port, cam Full HD 1080p 1920x1080
Size: 23,8</t>
  </si>
  <si>
    <t>Dell Optiplex 5490</t>
  </si>
  <si>
    <t>Black Print Quality
600 x 600 dpi, up to 38,400 x 600 dpi (enhanced)
Color Print Quality
600 x 600 dpi, up to 38,400 x 600 dpi (enhanced)
Connection, standard
1 Hi-Speed ​​USB 2.0; 1 rear USB host port; network connector Gigabit Ethernet 10/100/1000BASE-T; 802.3az (EEE); Wi-Fi 802.11b/g/n/2.4/5GHz wireless network interface
Mobile printing
Apple AirPrint™; Google Cloud Print™; HP ePrint; HP Smart app; mobile applications; Mopria™ certified; Wi-Fi® Direct printing;
Networking
Yes, built-in 10/100/1000Base-TX Ethernet, Gigabit; WPS; WiFi Direct; Bluetooth</t>
  </si>
  <si>
    <t>HP Color LaserJet Pro M479dw+Wi-Fi (W1A77A)</t>
  </si>
  <si>
    <t>Toner-Cartridge</t>
  </si>
  <si>
    <t>Black Toner-Cartridge (16,100 Pages) - 106R03741</t>
  </si>
  <si>
    <t>https://www.amazon.com/Xerox-106R03742-Toner-Cartridge/dp/B072J3L7CR/ref=sr_1_12?crid=1SH27QUZYY09X&amp;keywords=Xerox%2B106R03745&amp;qid=1652873003&amp;sprefix=xerox%2B106r03745%2B%2Caps%2C377&amp;sr=8-12&amp;th=1</t>
  </si>
  <si>
    <t xml:space="preserve">Yellow Toner-Cartridge (9,800 Pages) - 106R03742 </t>
  </si>
  <si>
    <t>https://www.amazon.com/Xerox-106R03742-Toner-Cartridge/dp/B072LNHZFV/ref=sr_1_12?crid=1SH27QUZYY09X&amp;keywords=Xerox%2B106R03745&amp;qid=1652873003&amp;sprefix=xerox%2B106r03745%2B%2Caps%2C377&amp;sr=8-12&amp;th=1</t>
  </si>
  <si>
    <t xml:space="preserve">Cyan Toner-Cartridge (9,800 Pages) - 106R03744 </t>
  </si>
  <si>
    <t>https://www.amazon.com/Xerox-106R03742-Toner-Cartridge/dp/B072LPB5HX/ref=sr_1_12?crid=1SH27QUZYY09X&amp;keywords=Xerox%2B106R03745&amp;qid=1652873003&amp;sprefix=xerox%2B106r03745%2B%2Caps%2C377&amp;sr=8-12&amp;th=1</t>
  </si>
  <si>
    <t>Magenta Toner-Cartridge (9,800 Pages) - 106R03743</t>
  </si>
  <si>
    <t>https://www.amazon.com/Xerox-106R03742-Toner-Cartridge/dp/B07235R1VB/ref=sr_1_12?crid=1SH27QUZYY09X&amp;keywords=Xerox%2B106R03745&amp;qid=1652873003&amp;sprefix=xerox%2B106r03745%2B%2Caps%2C377&amp;sr=8-12&amp;th=1</t>
  </si>
  <si>
    <t>Drum Unit</t>
  </si>
  <si>
    <t>Xerox Black Drum Unit (87,000 Yield) - 113R00780</t>
  </si>
  <si>
    <t>https://www.amazon.com/Xerox-990J067-Black-Drum-Cartridge/dp/B071S8S9WW/ref=sr_1_1?crid=23G6W6E6YS0N4&amp;keywords=095205846102&amp;qid=1652874535&amp;sprefix=095205846102%2Caps%2C379&amp;sr=8-1</t>
  </si>
  <si>
    <t>Canon 057H Black Toner, 10K Page</t>
  </si>
  <si>
    <t>https://www.amazon.com/Canon-3010C002-Cartridge-Black-Capacity/dp/B07W7C25WM/ref=sr_1_2?crid=1QCDQPNV78UEK&amp;keywords=Canon+057H&amp;qid=1652874787&amp;sprefix=canon+057h%2Caps%2C169&amp;sr=8-2</t>
  </si>
  <si>
    <t xml:space="preserve">Toner-Cartridge (15,000 Pages) - 106R03624 </t>
  </si>
  <si>
    <t>https://www.amazon.com/Genuine-Xerox-Extra-Capacity-Cartridge/dp/B01L959OPQ/ref=sr_1_3?crid=L3STCZD5ENVK&amp;keywords=Xerox+106R03623&amp;qid=1652874981&amp;sprefix=xerox+106r03623%2Caps%2C160&amp;sr=8-3</t>
  </si>
  <si>
    <t>Drum-Cartridge</t>
  </si>
  <si>
    <t>Drum-Cartridge - 101R00555, yield 30K,Black</t>
  </si>
  <si>
    <t>https://www.amazon.com/Genuine-Xerox-Cartridge-WorkCentre-101R00555/dp/B01LB2PJ0Q/ref=sr_1_1?crid=2I88JK4OXNSSB&amp;keywords=Xerox+101R00555&amp;qid=1652875126&amp;sprefix=xerox+101r00555%2Caps%2C339&amp;sr=8-1</t>
  </si>
  <si>
    <t xml:space="preserve">Personal computer </t>
  </si>
  <si>
    <t xml:space="preserve">AMD All-in-One Computer, 24" FHD Display, Ryzen 5 5500U, 16GB RAM, 512GB SSD, DVD RW Drive, Windows 11 </t>
  </si>
  <si>
    <t>https://www.amazon.com/Lenovo-IdeaCentre-Computer-Display-Windows/dp/B09F75N1SH/ref=sr_1_1?crid=35LW6PF2A2VC6&amp;keywords=pc&amp;qid=1652876164&amp;rnid=172282&amp;s=pc&amp;sprefix=pc%2Caps%2C202&amp;sr=1-1&amp;th=1</t>
  </si>
  <si>
    <t>computer</t>
  </si>
  <si>
    <t>Процессор INTEL Core i7- 11700 (інтегроване відео) Процесорний кулер QUBE APCS10H Модуль пам’яті GOODRAM DDR4-3200 8GB IRDM X - 2 шт
SSD WD Blue SN550 1TB M.2
Материнська плата ASUS PRIME B560M-A
GeForce GTX 1660 Ti 6GB
QUBE BREEZE ARGB
Блок живлення QUBE 700W 80+ Bronze ( 2 HDMI)</t>
  </si>
  <si>
    <t>Комп’ютер ARTLINE Gaming X73v32 -Процессор INTEL Core i7- 11700 (інтегроване відео) Процесорний кулер QUBE APCS10H Модуль пам’яті GOODRAM DDR4-3200 8GB IRDM X - 2 шт
SSD WD Blue SN550 1TB M.2
Материнська плата ASUS PRIME B560M-A
GeForce GTX 1660 Ti 6GB
QUBE BREEZE ARGB
Блок живлення QUBE 700W 80+ Bronze ( 2 HDMI)</t>
  </si>
  <si>
    <t>video monitor</t>
  </si>
  <si>
    <t>LED, HDR, 32'',  Full HD (1920x1080)</t>
  </si>
  <si>
    <t>Телевізор SAMSUNG (UE32T5300AUXUA)</t>
  </si>
  <si>
    <t>LED,HDR, 50'', 3840x2160 (4К UHD)</t>
  </si>
  <si>
    <t>Телевізор Samsung UE50AU8000UXUA</t>
  </si>
  <si>
    <t xml:space="preserve">Asus PRIME B560M-A (Socket 1200) mATX CPU Intel Core i7-11700 2,50 GHz (up to 4.90 GHz)/8 Core/16 Threads/UHD 750 Graphics/16MB (1200pin) Tray CPU FAN Fan for CPU Intel / AMD RAM 16384MB DDR4-3200 SSD SSD M.2 (2280) 500GB, PCIe Gen 4.0 x4, NVMe 1.3c, V-NAND 3-bit MLC, Samsung 980 PRO (MZ-V8P500BW) Case mATX CHIEFTEC CT-01B (500W), USB3.0, (black)                    User Manual </t>
  </si>
  <si>
    <t xml:space="preserve">ПК PrimePC Solo30 MB (iB560) Asus PRIME B560M-A (Socket 1200) mATX CPU Intel Core i7-11700 2,50 GHz (up to 4.90 GHz)/8 Core/16 Threads/UHD 750 Graphics/16MB (1200pin) Tray CPU FAN Fan for CPU Intel / AMD RAM 16384MB DDR4-3200 SSD SSD M.2 (2280) 500GB, PCIe Gen 4.0 x4, NVMe 1.3c, V-NAND 3-bit MLC, Samsung 980 PRO (MZ-V8P500BW) Case mATX CHIEFTEC CT-01B (500W), USB3.0, (black)                    User Manual </t>
  </si>
  <si>
    <t>Monochrome Multifunction Printer, Copy, Scan &amp; Fax, Mobile Printing</t>
  </si>
  <si>
    <t>40ppm (Mono) Print speed, 350 sheets/850 sheets, Automatic Duplex as Standard, LCD/5 Lines, USB/Network, Mono Printer Print, Copy, Scan, Print directly from USB, Up to 3,600 pages in-box toners, TK-1170</t>
  </si>
  <si>
    <t>БФП Kyocera ECOSYS M2540dn</t>
  </si>
  <si>
    <t xml:space="preserve">Up to 55 pages A4 per minute Duplex print speed: 39.5 page per minute, A4 Duplex copy speed: 39.5 page per minute, A4, 1200 x 1200 dpi (print) 600 x 600 dpi (scan/copy), 480 x 495 x 590 mm, </t>
  </si>
  <si>
    <t>БФП Kyocera Ecosys M3655idn</t>
  </si>
  <si>
    <t>monitor</t>
  </si>
  <si>
    <t xml:space="preserve">34" Odyssey G5 C34G55TWW, D-Sub,2*HDMI, DP, VA, 3440x1440, 165 Hz, 1ms </t>
  </si>
  <si>
    <t xml:space="preserve">Монітор LCD Samsung 34" Odyssey G5 C34G55TWW, D-Sub,2*HDMI, DP, VA, 3440x1440, 165 Hz, 1ms </t>
  </si>
  <si>
    <t>24" Samsung F24T450F, HDMI, DP, mini-jack 3,5mm, USB, IPS, Pivot, 1920x1080, 75Hz, 5ms</t>
  </si>
  <si>
    <t>Монітор LCD 24" Samsung F24T450F, HDMI, DP, mini-jack 3,5mm, USB, IPS, Pivot, 1920x1080, 75Hz, 5ms</t>
  </si>
  <si>
    <t>keyboard</t>
  </si>
  <si>
    <t>Logitech K120 USB Ukr</t>
  </si>
  <si>
    <t>Клавіатура Logitech K120 USB Ukr black OEM</t>
  </si>
  <si>
    <t>HP All-in-One 24-df0011ua (600N9EA)</t>
  </si>
  <si>
    <t>https://www.amazon.com/HP-Desktop-Processor-Graphics-24-dd0210/dp/B09JKZWF2G/ref=sr_1_12?crid=27WWO2VF56QDB&amp;keywords=HP+All-in-One+24-df0011ua+%28600N9EA%29&amp;qid=1654498703&amp;sprefix=hp+all-in-one+24-df0011ua+600n9ea+%2Caps%2C420&amp;sr=8-12</t>
  </si>
  <si>
    <t>HP Pavilion 15 Laptop</t>
  </si>
  <si>
    <t>https://www.amazon.com/HP-i7-1165G7-Processor-Micro-Edge-15-eg0021nr/dp/B08KGYDR16/ref=sr_1_9?crid=1HJTGYIU8JO8X&amp;keywords=HP+Pavilion+14-dv0024ua+%28425D7EA%29&amp;qid=1654499004&amp;sprefix=hp+pavilion+14-dv0024ua+425d7ea+%2Caps%2C169&amp;sr=8-9</t>
  </si>
  <si>
    <t>Multifunction device (printer)</t>
  </si>
  <si>
    <t>WorkCentre</t>
  </si>
  <si>
    <t>XEROX WC 3025DNI</t>
  </si>
  <si>
    <t xml:space="preserve">Diagonal display – 21"
Update frequency – 75 Hz
Built-in tuner – No
Matrix type – IPS
Features – Frameless (Cinema screen)
The relationship of the parties – 16: 9
Built-in speakers – No
Coverage – Matte
Color – Black
Built-in webcam – No
Backlight – WLED (LED backlight)
Matrix response time – 5 ms
Display brightness – 250 cd/m²
Contrast – 1000:1
Maximum number of colors – 16.7 million
Viewing angle – 178°/178°
Outputs – 2 x HDMI, 1 x VGA,1 x mini jack
Country of manufacture – China
Size – 488.7 x 182 x 386.7 mm
Weight – 2.7 kg
Equipment Monitor – Power cable, HDMI cable Documentation, Warranty card
Warranty – 24 months
</t>
  </si>
  <si>
    <t>Monitor 21.5 "LG 22MK600M-B</t>
  </si>
  <si>
    <t>Desktop computers</t>
  </si>
  <si>
    <t xml:space="preserve">SSD: 512 GB
RAM: 16 GB
СPU i5 11th gen
</t>
  </si>
  <si>
    <t xml:space="preserve">SSD: 512 GB
RAM: 16 GB
СPU i7 11th gen
</t>
  </si>
  <si>
    <t>SSD: 250 GB
RAM: 8 GB or more
СPU i5-11200
Size: 23" or more</t>
  </si>
  <si>
    <t>Asus Vivo AiO V241ICUK-WA023D</t>
  </si>
  <si>
    <t>Multifunction printer</t>
  </si>
  <si>
    <t>Cartridge 737</t>
  </si>
  <si>
    <t>Canon i-SENSYS MF237w with Wi-Fi</t>
  </si>
  <si>
    <t>ChromaLife100</t>
  </si>
  <si>
    <t>Canon PIXMA TS6340 black з Wi-Fi</t>
  </si>
  <si>
    <t>Screen 15.6 "(1920x1080) Full HD, matte / Intel Core i5-1145G7 (2.6 - 4.4 GHz) / RAM 16 GB / SSD 512 GB / Intel Iris Xe Graphics / without OD / LAN / Wi-Fi / Bluetooth / webcam / Windows Pro 10</t>
  </si>
  <si>
    <t>Dell Latitude 5520 (N010L552015UA_WP)</t>
  </si>
  <si>
    <t>Screen 15.6 "(1920x1080) Full HD, matte / Intel Core i5-10310U (1.7 - 4.4 GHz) / RAM 16 GB / SSD 512 GB / Intel UHD Graphics 620 / without OD / LAN / Wi-Fi / Bluetooth / webcam / Windows 10 Pro</t>
  </si>
  <si>
    <t>Dell Latitude 5510 (N004L551015UA_WP)</t>
  </si>
  <si>
    <t>Device class: office, Print technology and palette: black and white laser, Paper size: A4, Print resolution, dpi: 1200x1200, Print speed, black and white, ppm: 38, Duplex: yes, Cartridge configuration: black, Number of cartridges: 1, Black cartridge life, page: 11000, Scanner type: tablet, Resolution, dpi: 600x600, Original document feeder: yes, Zoom,%: 25 - 400, Number of copies per cycle: 999, USB: yes, Print from USB drives: yes, Print from mobile devices: + (Canon PRINT Inkjet / SELPHY, Apple AirPrin, Wireless Direct , Mopria (Android), Wi-Fi: yes, Ethernet: yes, Color LCD: + (5 ", touch), Feed capacity, page: 360, Reception capacity, page: 150</t>
  </si>
  <si>
    <t>Canon i-SENSYS X1238i (3514C051)</t>
  </si>
  <si>
    <t>Device class: personal, office, Print technology and palette: color inkjet, Paper size: A3 +, Print resolution, dpi: 5760x1440, Black and white print speed, ppm: 15, Color print speed, ppm : 15, Cartridge configuration: black, blue, magenta, yellow, light blue, light purple, Number of cartridges: 6, Black cartridge: Epson C13T67314A, Blue cartridge (Cyan): Epson C13T67324A (Magenta), Magenta13 , Yellow cartridge (Yellow): Epson C13T67344A, Additional cartridges: Epson C13T67354A / Epson C13T67364A, USB: yes</t>
  </si>
  <si>
    <t>Epson L1800 (C11CD82402)</t>
  </si>
  <si>
    <t>A4 Laser</t>
  </si>
  <si>
    <t>HP Laser 107a</t>
  </si>
  <si>
    <t>A3, ink</t>
  </si>
  <si>
    <t>Canon PIXMA iX6840</t>
  </si>
  <si>
    <t>SSD: 250 GB
RAM: 8 GB
СPU i5-11200
Size: 24" 
lisenced Windows 10
licensed office</t>
  </si>
  <si>
    <t>ARTLINE Home G43 v11</t>
  </si>
  <si>
    <t>Desktop</t>
  </si>
  <si>
    <t>SSD:512 GB
RAM: 16 GB 
СPU i6 or i7 
licensed windows 10 pro
licensed microsoft office</t>
  </si>
  <si>
    <t xml:space="preserve">https://cutt.ly/GHE6aCA </t>
  </si>
  <si>
    <t>24 " or more, VGA, HDMI</t>
  </si>
  <si>
    <t xml:space="preserve">https://cutt.ly/zHRqw1g </t>
  </si>
  <si>
    <t>MFP</t>
  </si>
  <si>
    <t>Prints both sides, a4, laser</t>
  </si>
  <si>
    <t>https://cutt.ly/qHUgVU1</t>
  </si>
  <si>
    <t>Speakers - for PC</t>
  </si>
  <si>
    <t>3.5mm AUX &amp; PC input</t>
  </si>
  <si>
    <t>Bose Companion 2 Series III Multimedia Speakers - for PC (with 3.5mm AUX &amp; PC Input) Black : Electronics (amazon.com)</t>
  </si>
  <si>
    <t>Projector</t>
  </si>
  <si>
    <t>Epson EH-TW5820</t>
  </si>
  <si>
    <t>https://amzn.to/3z37nPB</t>
  </si>
  <si>
    <t xml:space="preserve"> Canon 737 Black (9435B002)</t>
  </si>
  <si>
    <t>Printing technologyLaser
Memory card slotNo
Media Capacity350 Sheets
Scanning Resolution1200 x 1200 dpi
Colour printNein
Fax functionalityNo
Ethernet-ConnectionYes
Original SizeA4
ScanningYes
CopyingYes
USB PortYes
WiFib/g/n
Automatic Document FeederYes
Printer Output (Colour)No
Print Resolution /(Clolour)No
Print Resolution (BW)600 x 600 dpi
Printer Output (BW)38 ppm
Special FeaturesAirPrint
Scan to Mailnein
Scan to Networknein</t>
  </si>
  <si>
    <t>HP LaserJet Pro MFP M428dw Laser Multi function printer</t>
  </si>
  <si>
    <t>MAIN UNIT	 
TYPE	Monochrome Laser Multifunctional
CORE FUNCTIONS	Standard: Print, Copy, Scan, Send, Store
Optional: Fax
PROCESSOR	Canon Dual Custom Processor (Shared)
CONTROL PANEL	Standard: 10.1" TFT LCD WSVGA Color Flat- panel
Optional 10.4" TFT LCD SVGA Color Upright-panel
MEMORY	3.0 GB RAM
HARD DISK DRIVE	Standard: 250 GB
Maximum: 1 TB
MIRRORING HARD DISK DRIVE	Optional (250 GB, 1 TB), Method: Raid1
INTERFACE CONNECTION	Network 1000Base-T/100Base-TX/10Base-T, Wireless LAN (IEEE 802.11 b/g/n)
Others
Standard: USB 2.0 x2 (Host), USB 3.0 x1 (Host), USB 2.0 x1 (Device)
Optional: Serial Interface, Copy Control Interface
PAPER CAPACITY (LTR, 20LB BOND)	Standard: 4,200 Sheets
Maximum: 7,700 Sheets
PAPER SOURCES (LTR, 20LB BOND)	Standard: Dual 1,500-sheet Paper Drawers, Dual 550-sheet Paper Cassettes, 100-sheet Stack Bypass
Optional: 3,500-sheet Paper Deck (POD DECK LITE-C1 or PAPER DECK UNIT-E1)
PAPER OUTPUT CAPACITY (LTR, 20LB BOND)	With Copy Tray: 250 Sheets
With External Finishers: 3,500 Sheets
FINISHING CAPABILITIES	With External Finishers: Collate, Group, Offset, Staple, Staple On Demand, Staple-free Staple, Booklet, Hole Punch, Document Insertion, C and Z Folding
SUPPORTED MEDIA TYPES	Paper Drawers (1/2): Thin, Plain, Recycled, Color, Heavy, Pre-punched, Letterhead, Bond
Paper Cassettes (3/4): Thin, Plain, Recycled, Color, Heavy, Pre-punched, Letterhead, Bond, Tab.1
Stack Bypass: Thin, Plain, Recycled, Color, Heavy, Pre-punched, Bond, Transparency, Labels, Letterhead, Tab, Tracing2
POD DECK LITE-C1: Thin, Plain, Recycled, Color, Heavy, Pre-punched, Letterhead, Bond, Transparency, Labels, Tab
PAPER DECK UNIT-E1: Thin, Plain, Recycled, Color, Heavy, Pre-punched, Letterhead, Bond
SUPPORTED MEDIA SIZES	Paper Drawers (1/2): Letter
Paper Cassettes (3/4): 11" x 17", Legal, Letter, Letter-R, Executive, Statement-R, Custom Size (5-1/2" x 7-1/8" to 11-3/4" x 17") Stack Bypass: 11" x 17", Legal, Letter, Letter-R, Executive, Statement-R, Custom Size (4 x 5-7/8" to 11-3/4" x 17"), Free Size (4" x 7-1/4" to 11-3/4" x 17")
POD DECK LITE-C1: 11" x 17", Legal, Letter, Letter-R, Executive, Statement-R, Custom Size (5-1/2" x 7-1/8" to 11-3/4" x 17" PAPER DECK UNIT-E1: Letter
SUPPORTED MEDIA WEIGHTS	Paper Decks/ Cassettes: 14 lb. Bond to 80 lb. Cover (52 to 220 g/m2 )
Stack Bypass: 14 lb. Bond to 140 lb. Index (52 to 256 g/m2 )
Duplexing: 14 lb. Bond to 80 lb. Cover (52 to 220 g/m2 )
WARM-UP TIME3	From Power On: 30 Seconds
From Sleep Mode: 30 Seconds
DIMENSIONS (W X D X H)	26-3/8" x 30-5/8" x 48" (670 mm x 779 mm x 1220 mm)
INSTALLATION SPACE (WXD)	Basic: Stack Bypass Extended+ Cassette Drawers open + Copy Tray: 60-3/8" x 53-1/4" (1533 mm x 1353 mm)
Fully Configured: Booklet finisher + Paper Deck + Insertion and Folding Unit + Puncher Unit + Cassette Drawers open: 94-3/4" x 53-1/4" (2407 mm x 1353 mm)
WEIGHT	Approx. 515.9 lb. (234 kg)4
PRINT SPECIFICATIONS	
PRINT SPEED	Up to 55 ppm (Letter)
Up to 43 ppm (Letter-R)
Up to 39 ppm (Legal)
Up to 32 ppm (11" x 17")
PRINT RESOLUTION	1200 dpi x 1200 dpi, 600 dpi x 600 dpi
STANDARD PAGE DESCRIPTION LANGUAGES	UFR II, PCL®6, Adobe® PS® 3
DIRECT PRINT	Available from USB, Advanced Box, Remote UI, and Web Access5
SUPPORTED FILE TYPES	PDF, TIFF, JPEG, EPS,6 XPS
PRINTING FROM MOBILE AND CLOUD	A range of software and MEAP-based solutions are available to provide printing from mobile devices or Internet-connected devices and cloud-based services depending on your requirements.
FONTS	PCL fonts: 93 Roman, 10 Bitmap fonts, 2 OCR fonts, Andalé Mono WT J/K/S/T (Japanese, Korean, Simplified and Traditional Chinese)7
PS fonts: 136 Roman
OPERATING SYSTEM8	UFRII: Server 2008/Windows 7/Server 2008 R2/Windows 8/Server 2012/Windows 8.1/Server 2012 R2/Windows 10, MAC OS X (10.5.8 or later)
PCL: Server 2008/Windows 7/Server 2008 R2/Windows 8/Server 2012/Windows 8.1/Server 2012 R2/Windows 10
PS: Server 2008/Windows 7/Server 2008 R2/Windows 8/Server 2012/Windows 8.1/Server 2012 R2/Windows 10, MAC OS X (10.5.8 or later)
PRINT FEATURES	Suspend Job Timeout, Subset Finishing (PS only), Profile Settings, Secured Print, Watermark, Page Border, Header/Footer, Page Layout, Two-sided Printing, Collating, Booklet Printing, Grouping, Mixed Paper Sizes/ Orientations, Offsetting, Printing on Transparencies, Front/Back Covers, Toner Reduction, Poster Printing
COPY SPECIFICATIONS	
COPY SPEED	Up to 55 ppm (Letter)
Up to 43 ppm (Letter-R)
Up to 39 ppm (Legal)
Up to 32 ppm (11" x 17")
FIRST-COPY-OUT-TIME	As fast as 3.3 seconds
COPY RESOLUTION	Reading: 600 dpi x 600 dpi
Printing: 1200 dpi x 1200 dpi
MULTIPLE COPIES	Up to 9,999 copies
COPY EXPOSURE	Automatic or Manual (9 Levels)
MAGNIFICATION	25%-400% (1% Increments)
PRESET REDUCTIONS	25%, 50%, 64%, 73%, 78%
PRESET ENLARGEMENTS	121%, 129%, 200%, 400%
BASIC COPY FEATURES	Preset Reduction/Enlargement Ratios by Area, Paper Setting, Previous Settings, Favorite Settings, Finishing, Two-Sided, Density Adjustment, Original Type Selection, Interrupt Mode, Setting Confirmation/Cancel
SPECIAL COPY FEATURES	Book to Two Pages, Two-sided Original, Finishing, Booklet, Job Build, N on 1, Add Cover, Insert Sheets, Different Size Originals, Density Adjustment, Original Type Selection, Transparency Cover Sheets, Page Numbering, Copy Set Numbering, Sharpness, Erase Frame, Secure Watermark, Print Date, Shift, Gutter, Print &amp; Check, Negative/Positive, Repeat Images, Merge Job Blocks, Job Done Notice, Mirror Image, Print on Tab, Store in Mail Box, Superimpose Image, Cascade Copy, Copy ID Card, Detect Feeder Multi Sheet Feed, Free Size Original
SCAN SPECIFICATIONS	
TYPE	Color Platen and Single-pass Duplexing Automatic Document Feeder
DOCUMENT FEEDER PAPER CAPACITY	300 Sheets (20 lb. Bond)
DOCUMENT FEEDER SUPPORTED MEDIA SIZES	11" x 17", Legal, Letter, Letter-R, Statement, Statement-R
DOCUMENT FEEDER SUPPORTED MEDIA WEIGHT	BW Original: 13 lb. Bond to 80 lb. Cover (50 to 220 g/m2 )
CL Original: 17 lb. Bond to 80 lb. Cover (64 to 220 g/m2 )
PLATEN ACCEPTABLE ORIGINALS	Sheet, Book, 3-Dimensional Objects [Up to 4.4 lb. (2 kg)]
PULL SCAN	Color Network ScanGear2 for both Twain and WIA
Supported OS: Windows Vista/7/8/8.1/10 Windows Server 2003/Server 2003 R2/ Server 2008/Server 2008 R2/Server 2012/Server 2012 R2
SCAN RESOLUTION	600 x 600 dpi, 400 x 400 dpi, 300 x 300 dpi, 200 x 400 dpi, 200 x 200 dpi, 200 x 100 dpi, 150 x 150 dpi, 100 x 100dpi
SCAN TO MOBILE DEVICES AND CLOUD-BASED SERVICES	A range of solutions is available to provide scanning to mobile devices and cloud-based services depending on your requirements.
SCAN SPEED (LETTER)	Single-sided Scanning (BW): 120 ipm (300 dpi)/120 ipm (600 dpi)
Single-sided Scanning (Color): 120 ipm (300 dpi)/60 ipm (600 dpi)
Double-sided Scanning (BW): 240 ipm (300 dpi)/150 ipm (600 dpi)
Double-sided Scanning (Color):
SEND SPECIFICATIONS	
DESTINATION	E-mail/Internet Fax (SMTP), SMB, FTP, WebDAV, Mail Box, Super G3 Fax (Optional), IP Fax (Optional)
COLOR MODE	Automatic-Color Select (Full Color/Grayscale), Automatic-Color Select (Full Color/Black-and-White), Full color, Grayscale, and Black-and-White
ADDRESS BOOK	LDAP (2,000)/Local (1,600)/Speed dial (200)
SEND RESOLUTION	600 x 600 dpi, 400 x 400 dpi, 300 x 300 dpi, 200 x 400 dpi, 200 x 200 dpi, 200 x 100 dpi, 150 x 150 dpi, 100 x 100dpi
COMMUICATION PROTOCOL	File: FTP, SMB, WebDAV
E-mail/I-Fax: SMTP, POP3, I-Fax (Simple, Full)
FILE FORMAT	Standard: TIFF, JPEG, PDF(Compact, Searchable, Apply policy, Optimize for Web, PDF A/1-b), XPS (Compact, Searchable), Office Open XML (PowerPoint, Word)
Optional: PDF (Trace &amp; Smooth, Encrypted), PDF/XPS (Digital Signature)
UNIVERSAL SEND FEATURES	Original Type Selection,Two-sided Original, Book to Two Pages, Different-size Originals, Density Adjustment, Sharpness, Copy Ratio, Erase Frame, Job Build, Sender's Name (TTI), Select Line, Direct Send, Delayed Send, Preview, Finished Stamp, Job Done Notice, File Name, Subject/Message, Reply-to, E-mail Priority, TX Report, Original Content Orientation, Skip Blank Originals, Detect Feeder Multi Sheet Feed.
FAX SPECIFICATIONS (OPTIONAL)	
MAXIMUM NUMBER OF LINES	4
MODEM SPEED	Super G3: 33.6 kbps
G3: 14.4 kbps
COMPRESSION METHOD	MH, MR, MMR, JBIG
RESOLUTION	400 x 400 dpi, 200 x 400 dpi, 200 x 200 dpi, 200 x 100 dpi
SENDING / RECORDING SIZE	Statement-R to 11" x 17"
FAX MEMORY	Up to 30,000 pages
SPEED DIALS	Max. 200
GROUP DIALS / DESTINATIONS	Max. 199 dials
SEQUENTIAL BROADCAST	Max. 256 addresses
MEMORY BACKUP	Yes
FAX FEATURES	Original Type Selection, Two-sided Original, Book to Two Pages, Different-size Originals, Density for Scanning, Sharpness, Copy Ratio, Erase Frame, Job Build, Specifying the Sender's Name (when sending fax), Sender's Name (TTI), Selecting the Telephone Line (when sending fax), Direct Send, Delayed Send, Preview, Finished Stamp, Job Done Notice, TX Report, Detect Feeder Multi Sheet Feed.
STORE SPECIFICATIONS	
MAIL BOX (NUMBER SUPPORTED)	100 User In-boxes, 1 Memory RX In-box, 50 Confidential Fax In-boxes, 30,000 Maximum Pages Stored
ADVANCED BOX	Communication Protocol: SMB or WebDAV
Supported Client PC: Windows (Windows Vista/7/8/8.1/10)
Concurrent Connections (Max.):
SMB: 64
WebDAV: 3 (Active Sessions)
ADVANCED BOX AVAILABLE DISC SPACE	Approx. 16 GB (Standard HDD)
Approx. 480 GB (1 TB HDD)
ADVANCED BOX FEATURES	Disabling Advanced Box, Storage Filtering, Authentication for Advanced Box Log-in, Search Function, Sort Function, Printing a PDF File with a Password, imageWARE Secure Audit Manager Support
MEMORY MEDIA	Standard: USB
SECURITY SPECIFICATIONS	
AUTHENTICATION	Standard: Universal Login Manager, User Authentication, Department ID Authentication, (Device and Function Level Log-in), Access Management System
Optional: uniFLOW
DATA	Standard: Trusted Platform Module (TPM), Hard Disk Password Lock, Hard Disk Drive Erase, Mail Box Password Protection, Hard Disk Drive Encryption(FIPS140-2 Validated)
Optional: Hard Disk Drive Mirroring, Hard Disk Drive removal, IEEE 2600.2 Common Criteria Certification, Data Loss Prevention (Requires uniFLOW)
NETWORK	Standard: IP/Mac Address Filtering, IPsec, TLS Encrypted Communication, SNMP V3.0, IEEE 802.1X, IPv6, SMTP Authentication, POP Authentication before SMTP
DOCUMENT	Standard: Secure Print, Adobe LiveCycle Rights Management ES2.5 Integration
Optional: Encrypted PDF, Encrypted Secure Print, User and Device signatures, Secure Watermarks, Document Scan locking
ENVIRONMENTAL SPECIFICATIONS	
OPERATING ENVIRONMENT	Temperature: 50 to 86 ºF
Humidity: 20 to 80 % RH (no condensation)
POWER REQUIREMENTS	120-127 V AC, 60 Hz, 16 A
PLUG (MAIN UNIT)	NEMA 5-20P
POWER CONSUMPTION	Maximum: Approx. 2.1 KW
Standby: Approx. 238 Wh
Energy Saver Mode: Approx. 192 Wh
Sleep mode: Approx. 0.9 W or less9
Typical Electricity Consumption (TEC) Rating: 5.2 kWh
STANDARDS	ENERGY STAR Certified
Rated EPEAT Gold10
EU RoHS Compliant
Ecomark
Blue Angel</t>
  </si>
  <si>
    <t>imageRUNNER ADVANCE 6555i</t>
  </si>
  <si>
    <t>Моноблок</t>
  </si>
  <si>
    <t xml:space="preserve">23,8FM/R3 3250U/8/512/UMA/DOS/USB/KM/WF/WC 5MР </t>
  </si>
  <si>
    <t>HP 205 G4 24 All-in-One РС (2Т8G6ES_W)</t>
  </si>
  <si>
    <t xml:space="preserve"> 23.8" IPS (1920x1080) Full HD / AMD Ryzen 3 5300U (2.6 — 3.8 ГГц) / RAM 8 ГБ / SSD 256 ГБ </t>
  </si>
  <si>
    <t>Asus Zen AiO 24 F5401WUAK-BA006M</t>
  </si>
  <si>
    <t>Wireless Monochrome All-in-One Printer with built-in Ethernet &amp; 2-sided printing,</t>
  </si>
  <si>
    <t>Monohrome А4/Scan/Рrint, network 10/100 BASE-T + WiFi.</t>
  </si>
  <si>
    <t>HP LaserJet Pro M428dw + WiFi (W1A28A)</t>
  </si>
  <si>
    <t>Wireless color All-in-One Printer with built-in Ethernet &amp; 2-sided printing,</t>
  </si>
  <si>
    <t>Color А4/Scan/Рrint, network 10/100 BASE-T + WiFi.</t>
  </si>
  <si>
    <t>HP LaserJet Pro M479fdw + WiFi (W1A80A)</t>
  </si>
  <si>
    <t>Wireless Monochrome Printer</t>
  </si>
  <si>
    <t>Monohrome А4, network 10/100 BASE-T + WiFi.</t>
  </si>
  <si>
    <t>HP NewerSto Laser 1000w + WiFi (4RY23A)</t>
  </si>
  <si>
    <t>А4 (216х297мм); 1200х1200 к/д, 600х6000 к/д</t>
  </si>
  <si>
    <t>Сканер A4 Epson WorkForce DS-1630 (B11B239401)</t>
  </si>
  <si>
    <t xml:space="preserve">Printer Color A3 </t>
  </si>
  <si>
    <t xml:space="preserve">Printer Epson L1300 A3 </t>
  </si>
  <si>
    <t>https://bit.ly/3MqpliB</t>
  </si>
  <si>
    <t>Printer Color A4</t>
  </si>
  <si>
    <t>Epson EcoTank ET-2760 Wireless Color All-in-One Cartridge-Free Supertank Printer with Scanner and Copier</t>
  </si>
  <si>
    <t>https://amzn.to/3wAUh95</t>
  </si>
  <si>
    <t>View Board</t>
  </si>
  <si>
    <t>Viewsonic - IFP6550-E1 - Viewsonic IFP6550-E1-65 ViewBoard 4K Ultra HD Interactive Flat Panel Bundle - 65 LCD - ARM Cortex A53 1.20 GHz - 2 GB - Infrared (IrDA) - Touchscreen - 16:9</t>
  </si>
  <si>
    <t>https://amzn.to/3wAV0r4</t>
  </si>
  <si>
    <t>UPC</t>
  </si>
  <si>
    <t>iFP Series 600/800</t>
  </si>
  <si>
    <t>https://cutt.ly/6HUAj4s</t>
  </si>
  <si>
    <t>DVB-C, DVB-S2,  DVB-T2</t>
  </si>
  <si>
    <t>Samsung UE58AU7100UXUA</t>
  </si>
  <si>
    <t xml:space="preserve">Computer and Office Equipment </t>
  </si>
  <si>
    <t>SSD: 240 GB 
RAM: 8GB
CPU: Intel core i7 2600 4x3.8GHz
GeForce GT 730</t>
  </si>
  <si>
    <t xml:space="preserve">ALMATECH Gaming SX230 </t>
  </si>
  <si>
    <t>802.11/b/g/n, 128 GB, TCP/IP: IPv4; IPv6; Режим IP Direct; LPD; SLP; Bonjour; WS-Discovery; BOOTP/ DHCP/ AutoIP; WINS; SNMP версии 1/2/3; HTTP/HTTPS</t>
  </si>
  <si>
    <t>Laser Jet Pro M 106</t>
  </si>
  <si>
    <t>IPS, 23,8'', 
Full HD (1920x1080)</t>
  </si>
  <si>
    <t>Philips 243V7QDAB</t>
  </si>
  <si>
    <t xml:space="preserve">SSD: 512 GB 
RAM: 8GB
CPU: Intel core i5 10400F
GeForce GT 730
</t>
  </si>
  <si>
    <t>IPS,  23,5"', 
Full HD (1920x1080)</t>
  </si>
  <si>
    <t>Samsung Curved" C24F390F</t>
  </si>
  <si>
    <t>600x600 dpi, 4 color, 440 Вт, 540 МГц,  HP ImageREt 3600, 448 МБ</t>
  </si>
  <si>
    <t>Color FJ CP5225dn A3</t>
  </si>
  <si>
    <t>A3, А4,  4 color, USB 2.0,  PostScript 3, PCL 5c, PCL 6</t>
  </si>
  <si>
    <t>CanonWG7440</t>
  </si>
  <si>
    <t>A4,   4 color, USB 2.0,  PostScript 3, PCL 5c, PCL 6</t>
  </si>
  <si>
    <t>Canon i-SENSYS MF443dw</t>
  </si>
  <si>
    <t>USB 2.0, A4, A5, A5R, А6, Letter, Legal COM10, Monarch, C5, DL</t>
  </si>
  <si>
    <t>CANON i-SENSYS MF3010</t>
  </si>
  <si>
    <t xml:space="preserve">Intel Core i3-9100, ASRock Z390 PRO4, DDR4-2666 8192MB PC4-21300, Western Digital Blue 1TB 7200rpm, </t>
  </si>
  <si>
    <t>A4, A5, B5, Legal, Letter, Executive, Statement, OFFICIO, B-OFFICIO, M-OFFICIO, GLTR, GLGL, Foolscap, 16K,  UFRII, PCL 5c, PCL6</t>
  </si>
  <si>
    <t>Canon i-SENSYS MF643Cdw</t>
  </si>
  <si>
    <t xml:space="preserve">SSD: 512 GB 
RAM: 8GB
CPU: Intel core i5 10400F
</t>
  </si>
  <si>
    <t>1200 x 600, color, A4, B5, A5, Executive, COM10, Monarch, DL, B5, C5), LTR, LGL, Statement, USB 2.0 Hi-Speed</t>
  </si>
  <si>
    <t xml:space="preserve">HDD: 1 Tb
RAM: 8GB
CPU: Intel core  i3-1005G1
</t>
  </si>
  <si>
    <t>Intel Core i5-9400F (2.9 - 4.1 ГГц) / RAM 8 ГБ / HDD 1 ТБ + SSD 240</t>
  </si>
  <si>
    <t xml:space="preserve"> 23.8"</t>
  </si>
  <si>
    <t xml:space="preserve"> Dell SE2422H (210-AZGT)</t>
  </si>
  <si>
    <t>A4, A6, B5, Legal, Letter, Executive, Statement, OFFICIO, B-OFFICIO, M-OFFICIO, GLTR, GLGL, Foolscap, 16K</t>
  </si>
  <si>
    <t>Canon MF445dw</t>
  </si>
  <si>
    <t xml:space="preserve">
multifunction printer</t>
  </si>
  <si>
    <t>Auto-Duplex, HP Auto-On/Auto-Off Technology, 550-Sheet Optional Paper Tray, Network-Ready, High-Speed USB 2.0 Printing Port, Accomodates Up to 4,000 Monthly Page Volume, HP EcoSmart Black Toner, Cloud Print Enabled, 2.7-Inch Color Touchscreen with Customizable Shortcuts, Fast First Page Out</t>
  </si>
  <si>
    <t>HP LaserJet Pro M428</t>
  </si>
  <si>
    <t>27" Philips 272E2FA</t>
  </si>
  <si>
    <t xml:space="preserve">Intel Core i5-10400 (2.9 - 4.3 ГГц) / RAM 8 ГБ / SSD 240 ГБ / Intel UHD Graphics 630 / ОС w10 </t>
  </si>
  <si>
    <t>intel Core i5-10400/RAM 16 ГБ/HDD 1ТБ +SSD 240 ГБ/Windows 10pro</t>
  </si>
  <si>
    <t>Vertical scan range 48 to 75 Hz
Maximum preset resolution
1920x1080 @ 75Hz(HDMI)
1920x1080 @ 60Hz(VGA)
Video display capabilities (HDMI mode)
480p, 576p, 720p, 1080i, 1080p, FHD, 23,8"</t>
  </si>
  <si>
    <t xml:space="preserve"> Dell SE242/2 H</t>
  </si>
  <si>
    <t>intel Core i5-10400/RAM 8 ГБ/HDD 1ТБ +SSD 240 ГБ/Windows 10pro</t>
  </si>
  <si>
    <t>multifunction printer</t>
  </si>
  <si>
    <t>Print speed
Single sided: Up to 23 ppm (A4)
Printing method
Monochrome laser beam printing
Print quality
Up to 1200 x 1200 dpi
Print Resolution
600 x 600 dpi</t>
  </si>
  <si>
    <t>Canon i-sensys MF-433dw</t>
  </si>
  <si>
    <t>Type
A4 Monochrome Multifunctional Device (Reader/Printer Desktop)
Copy/Print Speed
Memory
iR2206: 256 MB
iR2006N &amp; iR2206N: 512 MB</t>
  </si>
  <si>
    <t>Сanon iR2206</t>
  </si>
  <si>
    <t>Intel Core i5-10400 (2.9 - 4.3 ГГц) / RAM 16 ГБ / SSD 480 ГБ / Intel UHD Graphics 630 / без ОД / LAN</t>
  </si>
  <si>
    <t>Samsung  23,5" (LC24RG50FQIXCI), 23,5, 1920x1080 Full HD ,  VA </t>
  </si>
  <si>
    <t>Samsung LC24RG50FQIXCI</t>
  </si>
  <si>
    <t>3-in-1 printer, scanner, and copier.
22 pages per minute print speed.
5-line black and white LCD display.
150 sheet paper capacity.
Up to 1,600 pages per cartridge.
Wireless &amp; USB connectivity.</t>
  </si>
  <si>
    <t>Canon i-Sensys MF113w</t>
  </si>
  <si>
    <t>Maximum print resolution 600x600 dpi
Printing technology Laser printing
Device type MFP
Printer / MFP image resolution
Black and white mode (best quality): up to 600 x 600 dpi
Technology: HP FastRes 600
Network interfaces Wi-Fi
Number of flowers 1 (black)
Seal Black and white
Carrier density: from 65 to 120 g / m2</t>
  </si>
  <si>
    <t xml:space="preserve"> HP LaserJet Pro M28w (W2G55A)</t>
  </si>
  <si>
    <t>SSD: 250 GB
RAM: 8 GB
СPU i5-10400T
Size: 23,8"</t>
  </si>
  <si>
    <t>HP Pavilion 24-k0003</t>
  </si>
  <si>
    <t>Computer Printers</t>
  </si>
  <si>
    <t>Connectivity Technology: Wireless
Sheet Size: 3.5 x 5, 4 x 6, 5 x 7, 8 x 10, 8.5 x 11, 8.5 x 13
Printing Technology: Inkjet
Printer Output: Color Connectivity Technology: USB Wi-fi</t>
  </si>
  <si>
    <t>HP OfficeJet Pro 9020</t>
  </si>
  <si>
    <t>Connectivity Technology:Wi-Fi USB
Sheet Size:4 x 6, 8.5 x 11, 5 x 7
Printing Technology:Inkjet</t>
  </si>
  <si>
    <t>Canon PIXMA TR4720</t>
  </si>
  <si>
    <t>Canon i-SENSYS X1238i </t>
  </si>
  <si>
    <t xml:space="preserve">Size: 27, 75 Gh Display resolution: 1920X1080 Matrix type IPS </t>
  </si>
  <si>
    <t>Samsung Professional S27R650 (LS27R650FDIXCI)</t>
  </si>
  <si>
    <t>Size: 27, 75 Gh Display resolution: 1920X1080 Matrix type IPS</t>
  </si>
  <si>
    <t>Philips E-Line 275E1S /00/01</t>
  </si>
  <si>
    <t>laser, monochrom, A4</t>
  </si>
  <si>
    <t>CANON MF443DW C WI-FI (3514C008)</t>
  </si>
  <si>
    <t>TV</t>
  </si>
  <si>
    <t>size: 50 resolution: 50 38440X2160</t>
  </si>
  <si>
    <t>Samsung UE50AU7100UXUA</t>
  </si>
  <si>
    <t>Plotter</t>
  </si>
  <si>
    <t>WIFI modul printing technology: streaming type of printing: multicolor</t>
  </si>
  <si>
    <t>HP DESIGNJET T630, 36'' with WIFI (5HB11A)</t>
  </si>
  <si>
    <t>Mobile Printer</t>
  </si>
  <si>
    <t>Type: personal printing technology: streaming type of printing: multicolor</t>
  </si>
  <si>
    <t>CANON PIXMA MOBILE TR150 C WI-FI (4167C007)</t>
  </si>
  <si>
    <t>conference microphone</t>
  </si>
  <si>
    <t>Reception radius: 50m Frequency range: 60-18000 Hz number of channels: 10</t>
  </si>
  <si>
    <t> DV audio MGX-44С</t>
  </si>
  <si>
    <t>speaker system</t>
  </si>
  <si>
    <t>Power: 500 Vt Frequency range: 36 Gc - 20KGc</t>
  </si>
  <si>
    <t>Maximum Acoustics DIPRO.15</t>
  </si>
  <si>
    <t>mfu</t>
  </si>
  <si>
    <t>Print Resolution
600 x 400 dpi Scan Resolution
Optical: Up to 600 x 600 dpi
Enhanced: Up to 9600 x 9600 dpi</t>
  </si>
  <si>
    <t>mfu Canon i-SENSYS MF3010</t>
  </si>
  <si>
    <t>All-in-one printer</t>
  </si>
  <si>
    <t>Printer type: Laser
Features: Print, copy, scan
Paper size: A4
Connectivity: Wi-Fi, Ethernet, USB</t>
  </si>
  <si>
    <t>SSD: 500 Gb
RAM: 16 Gb
CPU: Intel Core i5-11400
Graphics: Intel UHD 730 Graphics
OS: Windows 10/11 Pro Ukrainian</t>
  </si>
  <si>
    <t>Dell OptiPlex 7090v33</t>
  </si>
  <si>
    <t>Computer monitor</t>
  </si>
  <si>
    <t>Screen size: 24"
Resolution: Full HD
Technology: IPS</t>
  </si>
  <si>
    <t>Dell E2422H</t>
  </si>
  <si>
    <t>Printer Laser</t>
  </si>
  <si>
    <t>600 x 600 dpi</t>
  </si>
  <si>
    <t>https://www.amazon.com/Canon-imageCLASS-MF113w-Multifunction-Wireless/dp/B07JGHZ2DW/ref=sr_1_6?crid=2C4H8CQ0O3S2I&amp;keywords=Canon+i-SENSYS+MF113w&amp;qid=1652857080&amp;sprefix=canon+i-sensys+mf113w+%2Caps%2C191&amp;sr=8-6</t>
  </si>
  <si>
    <t>System unit</t>
  </si>
  <si>
    <t>SSD: 1 TB
RAM: 16 GB
СPU Intel Core i9 12900H</t>
  </si>
  <si>
    <t>https://www.amazon.com/Acer-TC-1660-UA19-i5-10400-Processor-Bluetooth/dp/B09K81KSNS/ref=sr_1_7?crid=2EGUU9DM4RHCL&amp;keywords=computer&amp;qid=1652862663&amp;s=computers-intl-ship&amp;sprefix=compu%2Ccomputers-intl-ship%2C179&amp;sr=1-7&amp;th=1</t>
  </si>
  <si>
    <t>Monitor LCD</t>
  </si>
  <si>
    <t>1920 x 1080</t>
  </si>
  <si>
    <t>https://www.amazon.com/Acer-SB220Q-Ultra-Thin-Frame-Monitor/dp/B07CVL2D2S/ref=sr_1_4?crid=2WOAJXG8YCD7U&amp;keywords=computer%2Bmonitor&amp;qid=1652863110&amp;sprefix=computer%2Caps%2C742&amp;sr=8-4&amp;th=1</t>
  </si>
  <si>
    <t>Advanced C-Lead Acceptance Books And Other Thick Media For Scanning.</t>
  </si>
  <si>
    <t>https://www.amazon.com/Canon-CanoScan-LiDE400-Document-Scanner/dp/B07GPS69KF/ref=sr_1_21?crid=HMSSAV7ZVTQC&amp;keywords=scanner&amp;qid=1652874355&amp;sprefix=scanner%2Caps%2C209&amp;sr=8-21</t>
  </si>
  <si>
    <t>Computers and Office Equipment</t>
  </si>
  <si>
    <t>SSD: 250Gb RAM: 16GB CPU: Intel Core i5-10500 Monitor: 22"</t>
  </si>
  <si>
    <t>Intel</t>
  </si>
  <si>
    <t>multifunction device</t>
  </si>
  <si>
    <t>Canon i-Semsys MF-3010</t>
  </si>
  <si>
    <t>inkjet, color, A3 +, 4800 x 2400, Mono printing - 25 ppm, Color printing. - 12 ppm, Scanner - tablet, Feed - 500 sheets, Output - 125 sheets, USB, Wi-Fi, Ethernet, 18 W</t>
  </si>
  <si>
    <t>EPSON L15150 Printing Factory with WI-FI (C11CH72404) - AT994266</t>
  </si>
  <si>
    <t>A4 sizes
1200 x 1200 DPI
Duplex printing mode Auto
USB port
Wi-Fi
Ethernet LAN</t>
  </si>
  <si>
    <t>HP LaserJet Pro M428fdw</t>
  </si>
  <si>
    <t>workstation with monitor, keyboard and mouse</t>
  </si>
  <si>
    <t>tower, RAM&gt;=8GB, cpu cores &gt;= 4, socket 1200 or newer, ssd &gt;=240GB, display size &gt;=21" IPS, usb keyboard and mouse, windows 10 pro</t>
  </si>
  <si>
    <t>https://amazon.com/Dell-XPS-8940-Desktop-Computer/dp/B09D7JH9ZC/ref=sr_1_1?qid=1652957710&amp;refinements=p_n_feature_four_browse-bin%3A2289792011&amp;s=pc&amp;sr=1-1</t>
  </si>
  <si>
    <t>A4 printer+scaner, compatible with Canon cartridge 737. Scanner with feeder. Print\scan via ethernet</t>
  </si>
  <si>
    <t>monitor: Screen digional: &gt;=19, keyboard, mouse
system unit: CPU: AMD or Intel(core &gt;= 4, core frequency &gt;=2.4, RAM:&gt;=8gb, videocard disrecete or integration. SSD&gt;=240gb</t>
  </si>
  <si>
    <t>System unit: Expert PC Basic (I10100.08.S2.INT.A2262) Monitor: Philips 220V8L5/01</t>
  </si>
  <si>
    <t>printer +scaner(MFP)</t>
  </si>
  <si>
    <t xml:space="preserve">Printing black and white, A4 format
&gt;=20 pages per minute
</t>
  </si>
  <si>
    <t>HP Laser 137fnw</t>
  </si>
  <si>
    <t>HDD: 1Tb, DDR4: 8 Gb, CPU: i3 10100 or better, UHD Graphics Ram, SSD m2- 240 Gb, OS Microsoft Windows 10 Professional x64</t>
  </si>
  <si>
    <t>https://www.amazon.com/Latest_Dell-Inspiron_Desktop-i3-10100-Processor-Technical/dp/B08P9MLJ6H</t>
  </si>
  <si>
    <t>23,8"</t>
  </si>
  <si>
    <t>LG-24MK600M-B</t>
  </si>
  <si>
    <t>600х600 dpi, ethernet</t>
  </si>
  <si>
    <t>Canon i-sensys mf237w</t>
  </si>
  <si>
    <t>2in1, with OS Microsoft Windows</t>
  </si>
  <si>
    <t>a4tech kk-3330S USB</t>
  </si>
  <si>
    <t>Printer for color printing</t>
  </si>
  <si>
    <t xml:space="preserve">Paper size:A3; А4 Printing technology- Inkjet </t>
  </si>
  <si>
    <t>Printer Epson L11160</t>
  </si>
  <si>
    <t>Printer for black and white printing</t>
  </si>
  <si>
    <t>Paper size: А4 Printing technology - Laser printing</t>
  </si>
  <si>
    <t>Canon MF237WNE</t>
  </si>
  <si>
    <t>Digital binoculars</t>
  </si>
  <si>
    <t>sensor ATN 4K M265 3864 (H) x 2218 (V);</t>
  </si>
  <si>
    <t xml:space="preserve">ATN Binox 4k 4-16x </t>
  </si>
  <si>
    <t>Intel Core i5
Intel10-th generation
16 GbDDR4</t>
  </si>
  <si>
    <t>VINGA ADVANCED A0206 (I5M16INT.A0206)</t>
  </si>
  <si>
    <t>600x1200 dpi, A4, 64~163</t>
  </si>
  <si>
    <t>Canon i-SENSYS MF3010 (5252B034AA)</t>
  </si>
  <si>
    <t>600 x 600 dpi, 60 - 157, USB, Wi-Fi, Ethernet</t>
  </si>
  <si>
    <t>CANON IR-2425 (4293C003)</t>
  </si>
  <si>
    <t>MONITOR</t>
  </si>
  <si>
    <t>1920 x 1080 (Full HD), 27'</t>
  </si>
  <si>
    <t xml:space="preserve">PHILIPS 272V8A/01 </t>
  </si>
  <si>
    <t>duplex scaner, duplex printer</t>
  </si>
  <si>
    <t>Xerox WorkCentre 3345</t>
  </si>
  <si>
    <t>Goodram 256 Gb, Kingston 256 Gb, Crucial 256 Gb, Trancend 240</t>
  </si>
  <si>
    <t>https://www.amazon.com/Transcend-Solid-State-Drive-TS240GSSD220S/dp/B01DRWWNX4/ref=sr_1_10?crid=3YDIRIT1ABND&amp;keywords=ssd%2B1tb&amp;nav_sdd=aps&amp;qid=1652857532&amp;refinements=p_n_feature_keywords_six_browse-bin%3A6158683011%2Cp_n_feature_three_browse-bin%3A14027458011&amp;rnid=6797515011&amp;s=pc&amp;sprefix=ssd%2B&amp;sr=1-10&amp;th=1</t>
  </si>
  <si>
    <t>Personal Сomputer</t>
  </si>
  <si>
    <t>RAM: 8gb
SSD: 256Gb
CPU: 4core
Motherboard Chipset: B-series
Power supply: 400w or higher, Active PFC, bronze certified</t>
  </si>
  <si>
    <t>https://www.amazon.com/Dell-Optiplex-Computer-i5-4570S-Bluetooth/dp/B07ST3YB1W/ref=sr_1_6?crid=27ZOYCREF0K86&amp;keywords=RAM%3A+8gb+SSD%3A+256Gb+4+core+pc&amp;qid=1652958864&amp;sprefix=ram+8gb+ssd+256gb+4+core+pc%2Caps%2C215&amp;sr=8-6</t>
  </si>
  <si>
    <t>Resolution: 1920x1080
Ports: HDMI</t>
  </si>
  <si>
    <t>https://www.amazon.com/Acer-R240HY-bidx-23-8-Inch-Widescreen/dp/B0148NNKTC/ref=sr_1_2?keywords=Acer+SB241YBI&amp;qid=1652857840&amp;s=pc&amp;sr=1-2</t>
  </si>
  <si>
    <t>Size: A4 
Aditions: Wi-Fi, LAN</t>
  </si>
  <si>
    <t>XEROX WorkCentre 3335</t>
  </si>
  <si>
    <t>SSD: 250 GB, HDD 1 TB
RAM: 8 GB
СPU i5-11200</t>
  </si>
  <si>
    <t xml:space="preserve"> ASUS D500MAES / i5-10400</t>
  </si>
  <si>
    <t>a4, duplex, network</t>
  </si>
  <si>
    <t>Canon i-Sensya MF 240</t>
  </si>
  <si>
    <t>SSD: 240 GB
RAM: 8 GB
СPU i5-11400
Size: 21"-24" 
OS:Windows 11 Pro</t>
  </si>
  <si>
    <t>ARTLINE Business F29v01Win</t>
  </si>
  <si>
    <t>multifunctional device</t>
  </si>
  <si>
    <t>Wi-Fi, duplex</t>
  </si>
  <si>
    <t>Canon i-SENSYS MF443dw with Wi-Fi, duplex</t>
  </si>
  <si>
    <t>diagonal:27, max. Resolution:
1920 x 1080 (Full HD), 
CPU: Intel Core i5-1135G7, RAM:16</t>
  </si>
  <si>
    <t>HP All-in-One 27"</t>
  </si>
  <si>
    <t>Printing technology: 
Laser printing</t>
  </si>
  <si>
    <t>Canon i-SENSYS MF267dw</t>
  </si>
  <si>
    <t>Canon i-SENSYS MF641Cw</t>
  </si>
  <si>
    <t>Intel Quad Core i5-6500 3.2GHz, 8G DDR4, 1T SSD, DVDRW, WiFi, BT, DP, HDMI, Windows 10 Pro 64</t>
  </si>
  <si>
    <t>https://www.amazon.com/Dell-Optiplex-5050-Buisness-Language/dp/B091V3GX7M/ref=sr_1_5?c=ts&amp;keywords=Tower+Computers&amp;qid=1652853153&amp;refinements=p_n_feature_twenty-three_browse-bin%3A7817224011%2Cp_n_feature_two_browse-bin%3A5446812011%2Cp_n_feature_eighteen_browse-bin%3A23703246011%2Cp_n_feature_seventeen_browse-bin%3A23697638011&amp;rnid=23697635011&amp;s=pc&amp;sr=1-5&amp;ts_id=13896597011</t>
  </si>
  <si>
    <t>Monitors</t>
  </si>
  <si>
    <t>ASUS 23.8” 1080P Monitor (VZ24EHE) - Full HD, IPS, 75Hz, 1ms, Adaptive-Sync/FreeSync, Low Blue Light, Flicker Free, Ultra-Slim, VESA Mountable, Frameless, HDMI, VGA</t>
  </si>
  <si>
    <t>https://www.amazon.com/ASUS-23-8-1080P-Monitor-VZ24EHE/dp/B09F9YXP2Y/ref=sr_1_6?qid=1652854500&amp;refinements=p_n_feature_two_browse-bin%3A23595225011%2Cp_n_size_browse-bin%3A3547805011&amp;rnid=2633086011&amp;s=computers-intl-ship&amp;sr=1-6</t>
  </si>
  <si>
    <t>3 in 1 printer, scanner, copier Print speed 28 pages per minute 5-line, black and white LCD display Paper tray capacity - 250 sheets The cartridge life is enough for 4100 pages Output time of the first printout: 5.2 s.</t>
  </si>
  <si>
    <t>Canon I-SENSYS MF267dw</t>
  </si>
  <si>
    <t>Computer Keyboard &amp; Mouse Combos</t>
  </si>
  <si>
    <t>Verbatim Slimline Wired Keyboard and Mouse Combo, Optical Wired Mouse, Full-Size Keyboard, USB Plug-and-Play, Compatible with PC</t>
  </si>
  <si>
    <t>https://www.amazon.com/Verbatim-Slimline-Keyboard-Mouse-Accessibility/dp/B017M4J1BU/ref=sr_1_3?c=ts&amp;keywords=Computer+Keyboard+%26+Mouse+Combos&amp;qid=1652856070&amp;s=pc&amp;sr=1-3&amp;ts_id=1194464</t>
  </si>
  <si>
    <t>webcam</t>
  </si>
  <si>
    <t>HD 720p video calling and HD video recording, 2.4 GigaHertz Intel Core2 Duo, 2 GB RAM,200 MB hard drive space Video capture: Upto 1280 x 720 pixels, Logitech fluid crystal. Focus type: Fixed focus Crisp 3 MP photos technology, Hi speed USB 2.0</t>
  </si>
  <si>
    <t>https://www.amazon.com/Logitech-Desktop-Widescreen-Calling-Recording/dp/B004FHO5Y6/ref=sr_1_1?crid=102SWRDXYTN26&amp;keywords=Logitech+C270&amp;qid=1652856189&amp;sprefix=logitech+c270+%2Caps%2C175&amp;sr=8-1</t>
  </si>
  <si>
    <t>Stereo speakers</t>
  </si>
  <si>
    <t>Rich and strong stereo sound with 5 watts of power Compact, low-profile design ideal for desks with limited space Convenient on-speaker volume and power controls, headphone jack, plus 3.5 millimeter jack input for your MP3, DVD or CD player</t>
  </si>
  <si>
    <t>https://www.amazon.com/Logitech-3-5mm-Compact-Laptop-Speakers/dp/B003CP0OT2/ref=sr_1_1?crid=18XEO76A8BD00&amp;keywords=Logitech+Z-130&amp;qid=1652856971&amp;sprefix=logitech+z-130%2Caps%2C172&amp;sr=8-1</t>
  </si>
  <si>
    <t>ADF,Copy, Fax, Ethernet,icon, usb2.0,Scan 600x600, Wireless Printing</t>
  </si>
  <si>
    <t>Canon I-SENSYS MF237w</t>
  </si>
  <si>
    <t>Min:
СPU: Core i3
RAM: 8 GB
SSD: 250 GB
HDD: 500 GB
Monitor Size: 21"
Keyboard+Mouse
UPS</t>
  </si>
  <si>
    <t>https://www.amazon.com/HP-6300-MT-Certified-Refurbished/dp/B07FJN4VVS</t>
  </si>
  <si>
    <t>Printer (multifunctional devices)</t>
  </si>
  <si>
    <t>A4, Laser Black&amp;White, Scanner, Duplex, LAN port</t>
  </si>
  <si>
    <t>Canon i-SENSYS MF445dw</t>
  </si>
  <si>
    <t>SSD: 250 GB
HDD: 1 Tb
RAM: 16 GB
СPU i5-12400</t>
  </si>
  <si>
    <t>https://www.amazon.in/ELECTROBOT-Gaming-Tower-PC-Chipset/dp/B09TB799XR</t>
  </si>
  <si>
    <t>Size: 23-24"</t>
  </si>
  <si>
    <t>https://www.amazon.com/Acer-KA241Y-bix-23-8-Monitor/dp/B07R18FRHN/ref=sr_1_1?crid=IYZDAXKO4H1J&amp;keywords=MONITOR+23&amp;qid=1652958500&amp;sprefix=monitor+23%2Caps%2C213&amp;sr=8-1</t>
  </si>
  <si>
    <t>Size: 27-29"</t>
  </si>
  <si>
    <t>https://www.amazon.com/Sceptre-Monitor-Speakers-Edgeless-E278W-FPT/dp/B098YKNVWR/ref=sr_1_1?crid=OMNI7KK6OXD3&amp;keywords=MONITOR+27&amp;qid=1652958512&amp;sprefix=monitor+2%2Caps%2C255&amp;sr=8-1</t>
  </si>
  <si>
    <t>Inc Color</t>
  </si>
  <si>
    <t>Epson L3100</t>
  </si>
  <si>
    <t>Black Laser</t>
  </si>
  <si>
    <t>Canon i-Sensys MF3010</t>
  </si>
  <si>
    <t>Dual Processor Workstation 2х Intel Xeon E5-2680</t>
  </si>
  <si>
    <t>Processors 2 pcs. Intel Xeon E5 2680, Processor Speed: 3.10 GHz - 3.50 GHz, Number of Cores: 16, Threads: 32, 40MB Cache, 8GT/s Intel® QPI, Cooling 2 pcs Vinga CL3007R for CPU, Type: air cooling, Radiator material: aluminum + copper base and 5 heat pipes, Two 120mm fans: rotation speed, rpm: 1500, Noise level, dB: 26.5 (quiet enough), 4 120mm fans: Vinga 12025 3-pin, motherboard chipset chipset C602, Intel Dual LGA 2011 WS, RAM Memory capacity: 32GB, Memory type: ECC Registered, Memory modules: 4GB*8 pcs, Memory standard: PC3-10600R, Memory speed (read/write): 40+ GB/s, Number of memory channels: 8 channel mode, video card Nvidia Quadro T600 4GB, Connectors: 4x mini DisplayPort, Memory bus width: 128 bit, Memory type: GDDR6, Maximum supported resolution: 7680x4320, HDD Western Digital Blue 1 TB 7200rpm 32MB, Spindle speed, 7200rpm Interface: SATAIII, Buffer size: 32MB, Transfer rate up to: 150MB/s, SSD Kingston SSDNow 240GB 2.5", Interface: SATAIII Read, speed up to 500MB/s, Write speed up to 350MB/s, Power Supply 700W 80+ Bronze, Standard 80 PLUS: 80 PLUS Bronze, PSU cooling system: 1x140mm, Efficiency (%): 85, Frame Vinga Sage Size : Midi-Tower Number of internal HDD 3.5" bays: 2, Number of HDD/SSD 2.5" bays: 2, Ports on the front panel: 2 USB 2.0 ports, 1 USB 3.0 port, such an arrangement does not allow the components to additionally heat the power supply unit, which will significantly extend its operation time), Dimensions, mm: 210x485x420, + Bonus Operating system: Windows 10 Pro (OEM). License</t>
  </si>
  <si>
    <t>Dual processor workstation 2 x E5 2680 16 cores 32 threads, RAM 32GB, Nvidia Quadro T600 4GB</t>
  </si>
  <si>
    <t>Canon imageRUNNER 2425 Series</t>
  </si>
  <si>
    <t>25ppm
Print, copy, scan, send, store and optional fax
7-inch/17.8cm WVGA Colour Touchscreen
Automatic double-sided print 
Network, Wi-Fi, USB&amp; QR code connectivity
Secure Boot &amp; SIEM technology
700 sheets max capacity</t>
  </si>
  <si>
    <t>https://www.canon.co.uk/business/products/office-printers/multifunction/black-and-white/imagerunner-2425-series/</t>
  </si>
  <si>
    <t>SSD:512 GB RAM: 16GB CPU:I5 11500</t>
  </si>
  <si>
    <t>DELL OptiPlex 7090</t>
  </si>
  <si>
    <t>Diagonal 23.8", 60.5cm Panel IPS 23,8" Native resolution1920 x 1080 Full HD Aspect ratio 16:9 Speakers 2 x 2W Signal input VGA x1,HDMI x1,DisplayPort x1</t>
  </si>
  <si>
    <t>IIYAMA ProLite XU2492HSU-B1</t>
  </si>
  <si>
    <t>Canon i-SENSYS MF3010</t>
  </si>
  <si>
    <t>input voltage 230 V
output voltage 230 V battery type Lead-acid battery nb of power socket outlets
CEE 7 - 4</t>
  </si>
  <si>
    <t>APC Easy-UPS 650VA 230V AVR Schuko</t>
  </si>
  <si>
    <t>CPU: Intel Core i3 or i5 , RAM: 8 GB or more, SSD 256 GB, RJ45, Size 22" IPS Full HD, mouse, keyboard</t>
  </si>
  <si>
    <t>LENOVO IDEACENTRE AIO 3 24ITL6 / I3-1115G4 or LENOVO IDEACENTRE AIO 3 24ITL6 / I5-1135G7</t>
  </si>
  <si>
    <t>Printing technology: laser
Format: A4,Maximum print resolution, dpi: 1200 x 1200, Optical scanner resolution: 600 x 600, Interpolated resolution, dpi: 9600 x 9600, Duplex scanning
Duplex printing</t>
  </si>
  <si>
    <t>CANON MF445DW WI-FI or CANON MF443DW WI-FI</t>
  </si>
  <si>
    <t>system block</t>
  </si>
  <si>
    <t>AMD (AM4) Ryzen 5 5600G processor, Box, 6x3.9 GHz (Turbo Boost 4.4 GHz), Radeon Vega (1900 MHz, 7 GPU), L3 16Mb, Zen 3, 7 nm, TDP 65W, unlocked multiplier, Wraith cooler Stealth (100-100000252BOX) 10,830.60
Motherboard AM4 (X570) Asus PRIME X570-PRO, X570, 4xDDR4, SLI / CrossFire, Int.Video (CPU), 6xSATA3, 2xM. 8,873.88
16Gb DDR4 memory, 2400 MHz, Goodram IRDM, Blue, 17-17-17, 1.2V, with heatsink (IR-B2400D464L17 / 16G) 2,013.51
256Gb solid state drive, Apacer AS350X, SATA3, 2.5 "", 3D TLC, 560/540 MB / s (AP256GAS350XR-1) 2,115.58
GameMax ET-201 Black case, 500W, Midi-Tower, ATX / microATX / Mini-ITX, 2xUSB 2.0, 180x410x385 mm, 0.5 1 454.26</t>
  </si>
  <si>
    <t>AMD (AM4) Ryzen 5 5600G</t>
  </si>
  <si>
    <t xml:space="preserve">Size 27" </t>
  </si>
  <si>
    <t>Philips 27" 273V7QDAB/00/01</t>
  </si>
  <si>
    <t>Multifunction devices</t>
  </si>
  <si>
    <t>Maximum print format
A4
First page out time
7.8 sec
Monochrome print speed
18 st / min Copier functions
Maximum monochrome copy speed
18 st / min
Release time of the first copy
12 sec
Copy resolution, dpi
600 x 600
Scaling
50 - 200%
Additional features when copying
2 to 1 copy, ID Card Copy Scanner functions
Scanner type
tablet
Optical scanner resolution
600 x 600
Interpolated resolution ability, dpi
9600 x 9600
Color scanning bit rate
24 bit
Bit scan with shades of gray
256 bits
The size of the scanned area
216 x 297 mm</t>
  </si>
  <si>
    <t>CANON I-SENSYS MF3010</t>
  </si>
  <si>
    <t>PC-monoblock</t>
  </si>
  <si>
    <t>SSD: 250GB
RAM: 8GB
CPU: i5-11200</t>
  </si>
  <si>
    <t>Lenovo</t>
  </si>
  <si>
    <t>OKI MB472dnw</t>
  </si>
  <si>
    <t>SSD: 250GB
RAM: 8GB
CPU: i5-11200
15"</t>
  </si>
  <si>
    <t>SSD: 250 GB
RAM: 8 GB
СPU 3,5-4,5 GHz</t>
  </si>
  <si>
    <t>monitor screens</t>
  </si>
  <si>
    <t>22 inch</t>
  </si>
  <si>
    <t>Samsung S22F350F</t>
  </si>
  <si>
    <t>2d scaner</t>
  </si>
  <si>
    <t>scaner qr code</t>
  </si>
  <si>
    <t>ASAP POS E22W - 2D</t>
  </si>
  <si>
    <t>Hardware Interface USB Memory Storage Capacity 64 MB Max Printspeed Monochrome 18 ppm</t>
  </si>
  <si>
    <t xml:space="preserve">FHD 1080p, Display IPS
</t>
  </si>
  <si>
    <t>Samsung F24T350FHI Dark Gray (LF24T350FHIXCI)</t>
  </si>
  <si>
    <t>MFE</t>
  </si>
  <si>
    <t>printer and scanner</t>
  </si>
  <si>
    <t>Intel Core i5-10400 (2.9 - 4.3 Ghz) / RAM 16 GB / HDD 1 TB + SSD 240 ГБ / Intel UHD Graphics 630 / Windows 10 Pro</t>
  </si>
  <si>
    <t>ARTLINE Business B29</t>
  </si>
  <si>
    <t>Intel Core i7-9700F (3.0 - 4.7 GHz) / RAM 32 GB / HDD 2 TB + SSD 480 GB / nVidia GeForce GT 710</t>
  </si>
  <si>
    <t>ARTLINE Business Plus B59</t>
  </si>
  <si>
    <t>24", IPS, 1920x1080</t>
  </si>
  <si>
    <t>Samsung LF24T450FQIXCI</t>
  </si>
  <si>
    <t>PSC (Printer-Scanner-Copier)</t>
  </si>
  <si>
    <t>A4 inkjet printer with scanner</t>
  </si>
  <si>
    <t>Intel Core i5-11400, 8GB, 256GB SSD M.2 NVMe</t>
  </si>
  <si>
    <t>MSI PRODP2111MA223</t>
  </si>
  <si>
    <t>Intel Pentium Gold G6405, 4GB, 128GB SSD</t>
  </si>
  <si>
    <t>MSI PRODP2111MA217</t>
  </si>
  <si>
    <t>23.8”, Full HD, IPS, Built-In Speakers</t>
  </si>
  <si>
    <t>ASUS 23.8” 1080P Monitor (VA24DCP)</t>
  </si>
  <si>
    <t>Laser Printer</t>
  </si>
  <si>
    <t>All in One, Wireless, Mobile-Ready Duplex Laser Printer</t>
  </si>
  <si>
    <t>Canon imageCLASS MF455dw</t>
  </si>
  <si>
    <t>Large Format Printer</t>
  </si>
  <si>
    <t>Color printing, up to 24-inch wide media rolls</t>
  </si>
  <si>
    <t>HP DesignJet T210</t>
  </si>
  <si>
    <t>pc monitor</t>
  </si>
  <si>
    <t>Size: 24" or more</t>
  </si>
  <si>
    <t>https://www.amazon.com/Sceptre-E248W-19203R-Monitor-Speakers-Metallic/dp/B0773ZY26F/ref=sr_1_1?crid=LE0UN8EJULAS&amp;keywords=monitor+24&amp;qid=1652951644&amp;sprefix=monitor+24%2Caps%2C275&amp;sr=8-1</t>
  </si>
  <si>
    <t>multifunction printer А4</t>
  </si>
  <si>
    <t>Duplex print, copy, scan, Number of users:1 — 25 A4 Print speed:30ppm colour/mono A4 Copy speed:30ppm colour/mono Monthly print volume: 10,000 pages</t>
  </si>
  <si>
    <t>https://in.canon/en/business/imageclass-mf543x/product?category=printing&amp;subCategory=laser-printers</t>
  </si>
  <si>
    <t>Duplex print, copy, scan, Number of users:1 — 25 A4 Print speed:20ppm colour/mono A4 Copy speed:20ppm colour/mono Monthly print volume: 5,000 pages</t>
  </si>
  <si>
    <t>https://www.canon-europe.com/business-printers-and-faxes/i-sensys-mf730-series/specifications/</t>
  </si>
  <si>
    <t>Printing method: Monochrome laser beam printing
Print Resolution: 600 x 600 dpi
Double sided copying: 
2-sided to 2-sided (Automatic)
Multiple Copy: Up to 999 copies
Scan Resolution: Optical: Up to 600 x 600 dpi
Enhanced: Up to 9600 x 9600 dpi
Interface type: 
USB 2.0 Hi-Speed, 10BASE-T/100BASE-TX/1000Base-T, Wireless 802.11b/g/n, Wireless Direct Connection</t>
  </si>
  <si>
    <t>Canon i-SENSYS MF440 Series</t>
  </si>
  <si>
    <t>Multifunctional printer</t>
  </si>
  <si>
    <t>Koniсa Minolta bizhub C4050i</t>
  </si>
  <si>
    <t>https://www.konicaminolta.eu/eu-en/hardware/office/bizhub-c4050i</t>
  </si>
  <si>
    <t>Canon image RUNNER 2630i</t>
  </si>
  <si>
    <t>https://www.photocopiersrus.co.uk/canon/photocopiers/canon-ir2630i.html</t>
  </si>
  <si>
    <t>HP Scan Jet Pro 2500 f1 (L2747A)</t>
  </si>
  <si>
    <t>https://www.amazon.com/HP-ScanJet-2500-Flatbed-Scanner/dp/B0150UKOP0</t>
  </si>
  <si>
    <t>21.5" Samsung S22F350F</t>
  </si>
  <si>
    <t>https://www.amazon.com/SAMSUNG-22-inch-Border-Less-FreeSync-LF22T350FHNXZA/dp/B08FNW672V</t>
  </si>
  <si>
    <t>PC with OC Windows (&gt;= AMD Ryzet 5 or &gt;= Intel Core I5 / RAM &gt;= 8 Gb / SSD &gt;= 460 Gb / LAN 1 Gbit / MONITOR &gt;= 22'' IPS)</t>
  </si>
  <si>
    <t>https://www.amazon.com/Dell-Inspiron-Desktop-3880-Site/dp/B08BS5LW7X    https://www.amazon.com/SAMSUNG-22-inch-Border-Less-FreeSync-LF22T350FHNXZA/dp/B08FNW672V</t>
  </si>
  <si>
    <t>https://www.amazon.com/Canon-I-Sensys-Mf3010-Multifunction-Printer/dp/B005MHVSJS</t>
  </si>
  <si>
    <t>https://www.pricerunner.com/pl/116-3481572/Printers/Canon-I-Sensys-MF237w-Compare-Prices</t>
  </si>
  <si>
    <t>Canon iR2206iF</t>
  </si>
  <si>
    <t>https://www.amazon.in/Canon-plastic-iR-2004-copier-machine/dp/B07B8KD27V</t>
  </si>
  <si>
    <t>Canon LBP-6030B</t>
  </si>
  <si>
    <t>https://www.amazon.in/Canon-LBP6030B-Image-Class-Printer/dp/B00PDEVQ8I</t>
  </si>
  <si>
    <t>Power Supply</t>
  </si>
  <si>
    <t>Cooler Master MWE White V2 500W</t>
  </si>
  <si>
    <t>https://www.amazon.com/Cooler-Master-Efficiency-Connectors-Semi-fanless/dp/B08M9DQN8Q</t>
  </si>
  <si>
    <t>31.5" LG 32QN600-B</t>
  </si>
  <si>
    <t>https://www.amazon.com/LG-32QN600-B-32-Inch-Monitor-FreeSync/dp/B088YN9LBK</t>
  </si>
  <si>
    <t>Laser Multi function printer
Memory card slotNo
Media Capacity350 Sheets
Scanning Resolution1200 x 1200 dpi
Colour printNein
Fax functionalityNo
Ethernet-ConnectionYes
Original SizeA4
ScanningYes
CopyingYes
USB PortYes
WiFib/g/n
Automatic Document FeederYes
Printer Output (Colour)No
Print Resolution /(Clolour)No
Print Resolution (BW)600 x 600 dpi
Printer Output (BW)38 ppm
Special FeaturesAirPrint
Scan to Mailnein
Scan to Networknein</t>
  </si>
  <si>
    <t>Canon MFP i-sensys 3010 Laser Multi function printer</t>
  </si>
  <si>
    <t>Lenovo IdeaCentre 3 27ITL6\Processor
AMD Ryzen 3 5300U
CPU frequency
2.6-3.8 GHz
Graphics adapter
AMD Radeon Vega
Video card memory capacity
uses RAM
The amount of RAM
16 GB
Storage capacity
512 GB (SSD)</t>
  </si>
  <si>
    <t>Lenovo IdeaCentre</t>
  </si>
  <si>
    <t>Laser printer
Memory card slotNo
Media Capacity350 Sheets
Scanning Resolution1200 x 1200 dpi
Colour printNein
Fax functionalityNo
Ethernet-ConnectionYes
Original SizeA4
ScanningYes
CopyingYes
USB PortYes
WiFib/g/n
Automatic Document FeederYes
Printer Output (Colour)No
Print Resolution /(Clolour)No
Print Resolution (BW)600 x 600 dpi
Printer Output (BW)38 ppm
Special FeaturesAirPrint
Scan to Mailnein
Scan to Networknein</t>
  </si>
  <si>
    <t>Canon LBP-6000</t>
  </si>
  <si>
    <t>LCD Display 24", FullHD, DVI, VGA, HDMI</t>
  </si>
  <si>
    <t>LG 24GN600-B</t>
  </si>
  <si>
    <t>HP 24-inch All-in-One Desktop Computer</t>
  </si>
  <si>
    <t>Wireless Monochrome All-in-One Printer</t>
  </si>
  <si>
    <t>Wireless color All-in-One Printer</t>
  </si>
  <si>
    <t xml:space="preserve">XEROX МФУ AltaLink B8090 </t>
  </si>
  <si>
    <t>XEROX МФУ Versalink c7035</t>
  </si>
  <si>
    <t xml:space="preserve"> Computer and Office Equipment</t>
  </si>
  <si>
    <t>Multi-functional devices</t>
  </si>
  <si>
    <t>Printing Speed:
Single sided: Up to 28 ppm (A4)
Double sided: Up to 17.8 ipm (A4)
Print quality Up to 1200 x 1200 dpi
Print Resolution 600 x 600 dpi
Warm-up Time Approx. 15 seconds or less from power on
First Print Out Time Approx: 5.2 seconds or less
Copier
Copy Speed:
Single sided: Up to 28 ppm (A4)
Double sided: Up to 17.8 ipm (A4)
First Copy Output Time (FCOT) Approx. 8.2 seconds or less
Copy resolution Up to 600 x 600 dpi
Copy modes  Text/Photo, Text/Photo (High speed), Photo, Text
Double sided copying: 1-sided to 2-sided (Automatic)
Scanner
Type Colour
Scan Resolution:
Optical: Up to 600 x 600 dpi
Enhanced: Up to 9600 x 9600 dpi
Scan speed:
Single sided mono: 20ipm (300x600dpi)
Single sided colour: 15ipm (300x600dpi)
Colour scanning depth 24 bit/24 bit (input/output)</t>
  </si>
  <si>
    <t>Canon i-SENSYS MF264DW</t>
  </si>
  <si>
    <t>Size: 34"</t>
  </si>
  <si>
    <t>Philips 345B1C/00
Iiyama G-Master GB3461WQSU-B1</t>
  </si>
  <si>
    <t>Keyboard</t>
  </si>
  <si>
    <t>Connection type: wireless
Keyboard layout: EN \ UA or EN \ RU</t>
  </si>
  <si>
    <t>Apple Magic Keyboard RU (White) AP-MLA22RU/A</t>
  </si>
  <si>
    <t>Apple Magic Trackpad 2 Bluetooth/USB Silver (MJ2R2Z/A)</t>
  </si>
  <si>
    <t>Wattage: 850</t>
  </si>
  <si>
    <t>APC Back-UPS 850VA 230V</t>
  </si>
  <si>
    <t>SIZE: 27"
 INTERFACE: USB-C</t>
  </si>
  <si>
    <t>Dell UltraSharp 27 USB-C Hub Monitor - U2722DE</t>
  </si>
  <si>
    <t>Dock station</t>
  </si>
  <si>
    <t>Dell Thunderbolt™ Dock</t>
  </si>
  <si>
    <t>Dell Thunderbolt™ Dock – WD22TB4</t>
  </si>
  <si>
    <t>Wireless Keyboard and Mouse</t>
  </si>
  <si>
    <t>Dell Premier Multi-Device Wireless Keyboard and Mouse – KM7321W</t>
  </si>
  <si>
    <t>Extender</t>
  </si>
  <si>
    <t>5-6 outlets</t>
  </si>
  <si>
    <t>No preferences</t>
  </si>
  <si>
    <t>Covers for connectors</t>
  </si>
  <si>
    <t>Cover for RJ-45 connector</t>
  </si>
  <si>
    <t>Network Tool Kit</t>
  </si>
  <si>
    <t>Network Cable Connectors Tool Kit Cable Repair Maintenance Installation Pliers Tester Crimper Combination Set 14PCS Strong elasticity</t>
  </si>
  <si>
    <t>Labeling printer</t>
  </si>
  <si>
    <t>(2 inch) Thermal Transfer Label Printer</t>
  </si>
  <si>
    <t>DT60S/YLF60S (2 inch) Thermal Transfer Label Printer</t>
  </si>
  <si>
    <t>Cables</t>
  </si>
  <si>
    <t>HDMI for monitors</t>
  </si>
  <si>
    <t>Box CAT5E 300M UTP Hi-speed Cable</t>
  </si>
  <si>
    <t>Flash drives</t>
  </si>
  <si>
    <t>128GB USB</t>
  </si>
  <si>
    <t>Transcend, SanDisk, Kingston</t>
  </si>
  <si>
    <t>MFU</t>
  </si>
  <si>
    <t>Multi-functioning unit printer A3, colour</t>
  </si>
  <si>
    <t>Xerox, Konika-Minolta, Canon, HP</t>
  </si>
  <si>
    <t>MultiBoard</t>
  </si>
  <si>
    <t>53" Interactive MultiBoard</t>
  </si>
  <si>
    <t>Prestigio</t>
  </si>
  <si>
    <t>65" Interactive MultiBoard</t>
  </si>
  <si>
    <t xml:space="preserve">Special Feature	3-in-1: Functionality allows you to Print, Scan and Copy with ease
Printing technology: Laser
Connectivity Type: Wi-Fi, USB
Resolution: 600 x 600 dpi
</t>
  </si>
  <si>
    <t>Canon Image CLASS D570 Monochrome Laser Printer with Scanner and Copier - https://cutt.ly/cHXiOB3 
HP LaserJet Pro MFP M227fdw - https://cutt.ly/wHXsC61</t>
  </si>
  <si>
    <t>Keyboard (various - Logitech)</t>
  </si>
  <si>
    <t>Various - Screen 21- 22 inch or more (Monitor)</t>
  </si>
  <si>
    <t>Envy 6020e A4 - Inkjet MFP Color</t>
  </si>
  <si>
    <t>HP LaserJet Pro MFP M28/ CANON i-SENSYS MF3010 BUNDLE</t>
  </si>
  <si>
    <t>БФП Лазерний Canon i-SENSYS MF3010</t>
  </si>
  <si>
    <t>МФУ Epson Workforce WF-2850 с БСНПЧ и чернилами INKSYSTEM (C11CG31201)</t>
  </si>
  <si>
    <t>Диск DVD VERBATIM 4.7 GB 4X CAKEBOX 25ШТ SILVER (43639)</t>
  </si>
  <si>
    <t>Принтер Epson L15160 A3 , with wi fi , ethernet, duplex, ADF, FAX (C11CH71404)</t>
  </si>
  <si>
    <t>USB Хаб Transcend USB 3.0 HUB 4 ports</t>
  </si>
  <si>
    <t>Плоттер 44" Epson SureColor SC-P9500 STD</t>
  </si>
  <si>
    <t>Монитор 31.5" DELL S3221QS (210-AXLH)</t>
  </si>
  <si>
    <t>Проектор Epson EB-2255U (3LCD, WUXGA, 5000 ANSI Lm), Wifi (V11H815040)</t>
  </si>
  <si>
    <t>Екран Projecta SlimScreen 183x240 см, MW</t>
  </si>
  <si>
    <t>SSD: 512 GB
RAM: 16 GB
СPU i7
Size: 23.8</t>
  </si>
  <si>
    <t>HP 24-DP0080UA AIO</t>
  </si>
  <si>
    <t>Machine type
Monochrome A3 Laser Multifunctional
Core functions
Print, Copy, Scan, Send, and Fax
Processor/Processor speed
Canon Dual Custom Processor/400 MHZ
Control Panel
8.9 cm (3.5 inch) monochrome Touchscreen
Memory
Standard: 512MB RAM
Interface Connection
100Base-TX/10Base-T
Wireless LAN (IEEE 802.11 b/g/n)
USB 2.0 (Device) x 1
Paper Supply Capacity (A4, 80 gsm)
Standard: 330 sheets
Paper Cassette: 250-sheet
Multi-purpose tray: 80-sheet
Maximum: 580 sheets
Paper Output Capacity (A4, 80 gsm)
250 sheets
Finishing capabilities
Collate, Rotate &amp; Collate, Group, Rotate &amp; Group
Supported-Media-Types (Standard)
Multi-purpose tray:
Plain, Recycled, Thick, Colour, Transparency, Label, Envelope, Bond, Pre-punched
Cassette 1:
Plain, Recycled, Colour, Pre-punched
Supported-Media-Sizes (Standard)
Multi-purpose tray:
Standard size: A3, B4, A4, A4R, B5, B5R, A5, A5R, Envelope [No.10 (COM10), Monarch, DL, ISO-C5]
Custom size: 95 mm x 148 mm to 297 mm x 431.8 mm
Upper Cassette 1:
Standard size: A3, B4, A4, A4R, B5, B5R, A5R
Supported media weights
Multi-purpose tray: 64 to 128 gsm
Upper Cassette 1: 64 to 90 gsm
Duplex: 64 to 90 gsm
Warm-up Time
From Power On: 13 Seconds or Less*
From Sleep Mode: 4.3 Seconds
*Time from device power on, until copy ready (not print reservation)
Dimensions (W x D x H)
622 mm x 606 mm x 600 mm (standard configuration)
622 mm x 606 mm x 691 mm (with optional Cassette Feeding Module-AD1)
Installation Space (W x D)
1,023 mm x 1,285 mm (with cassette and left side door open and multi-purpose tray extended)
Weight
Approx. 36.1 kg (standard configuration, toner not included)</t>
  </si>
  <si>
    <t>Canon imageRUNNER iR2206iF</t>
  </si>
  <si>
    <t>HP Color LJ Enterprise M776dn (T3U55A)</t>
  </si>
  <si>
    <t>Canon MF443dw</t>
  </si>
  <si>
    <t xml:space="preserve">Epson WorkForce DS-970
</t>
  </si>
  <si>
    <t>Office projector</t>
  </si>
  <si>
    <t>3000-4000 ANSI lumens, throw distance: 1-10 m</t>
  </si>
  <si>
    <t>Laser, Print/Scan/Copy, A4</t>
  </si>
  <si>
    <t>24", Full HD, HDMI</t>
  </si>
  <si>
    <t>48-50"</t>
  </si>
  <si>
    <t>1080p</t>
  </si>
  <si>
    <t>PC or Laptops</t>
  </si>
  <si>
    <t>Intel Core i3-5/RAM 8Gb/SSD/LAN/+monitor+keyboard+mouse</t>
  </si>
  <si>
    <t>Personal computers included: system unit, monitor, operating system MS Windows OR laptops of modern configuration</t>
  </si>
  <si>
    <t>32 inch monitors</t>
  </si>
  <si>
    <t>42 inch monitors</t>
  </si>
  <si>
    <t>Printer for printing the big papers</t>
  </si>
  <si>
    <t>ARTLINE Business B27 v64
Intel Core i3-12100 (3.3 - 4.3 GHz)
Intel H610 (PRIME H610M-K D4) motherboard chipset
Available capacity 8GB
Intel UHD Graphics 730 Card
240GB SSD Capacity</t>
  </si>
  <si>
    <t>21.5" Samsung F22T350
Display diagonal 21.5".
Maximum distribution
performance
1920x1080
(FullHD)
Matrix type IPS</t>
  </si>
  <si>
    <t>Logitech K120 USB UKR OEM Keyboard</t>
  </si>
  <si>
    <t>Mouse</t>
  </si>
  <si>
    <t>Logitech M100 USB Black</t>
  </si>
  <si>
    <t>Office compact high functionality
functional laser printer/scanner
r/copier (BFP)</t>
  </si>
  <si>
    <t>Kyocera M2135dn
Technology and palette is laser black and white
Paper size A4
Image size, dpi 1200x1200
Connected to the LAN or WiFi network
Double-sided Druk (duplex)</t>
  </si>
  <si>
    <t>Ahead of that, licensed MS Windows 10 Pro 64-bit is installed
1.2 Processor: 2-core CPU TDP max 35W
clock frequency not less than 3.1 GHz
3rd level cache - not less than 4MB
1.3 RAM
at least 4 GB
 CPU frequency at least 2400 GHz type: DDR4 or equivalent
1.4 Hard drive:
type - HDD
Capacity - not less than 500 GB
Speed of rotation - not less than 7200 RPM
1.5 Graphics card:
no worse than HD graphics 4000 or equivalent outputs: D-sub(VGA)/DVI or
HDMI (must be combined with the monitors video input - 3.3)
1.6 Power adapter: 1 GB
1.7 Power supply:
Capacities not more than 65W with high energy efficiency
Must conform to international standards
Energy Star version not exceeding 6.1
Connection cable - SHUKO (combined with outputs
UPS 3.4)
1.8 Interconnecting patch cord: no worse than CAT5e RJ45 UTP,
Desirable color - white or gray
Length - at least 3 meters
1.9 The case of the system unit:
Variant 1:
height-no more than 135mm width-no more than
400mm depth-no more than 360mm ASBO
Variant 2:
width-no more than 150mm height-no more than
370mm ABO
Variant 3:
"All in one" (the assembler must meet the requirements of paragraph 3.3)
For either option:
1. Mounting kits (if needed) must be included. 2.
2. USB ports:
- at least 3 USB 2.0 (or better)
at least 1 USB 3.0 (or better) on the front panel of the system unit
Translated with www.DeepL.com/Translator (free version)</t>
  </si>
  <si>
    <t>with a minimum number of buttons - 101. 
QWERTY keyboard layout with marked keys in Latin and Cyrillic alphabet interface
connection - USB</t>
  </si>
  <si>
    <t>Two main buttons + scroll button with optical / laser imaging min. 1000 dpi
Cable length - not less than 1.5 m. 
Shape factor - symmetrical
Connecting interface - USB</t>
  </si>
  <si>
    <t>Diagonal: Not less than 21.5", but not more than 23.8"
Matrix type: IPS or better; Viewing Time: At least 8 ms
Dispersion capacity: not more than 1920 ppi x 1080 ppi matte finish
Video input interface: D-sub (VGA)/DVI or HDMI/DP (combined with the graphics card 1.4)
clarity: not less than 250 cd/m2,
contrast: not more than 1000: 1 TCO Compliant;
Power consumption: not more than 30 W Video cable: Dsub(VGA)/DVI or HDMI/DP (combined with 1.4);
Cable connection - Schuko or combined (combined with UPS 3.4 outputs)
Warranty from the manufacturer - not less than 36 months.</t>
  </si>
  <si>
    <t>maximum size of the folder / document - A4;
- interface language: Ukrainian (preferably) or Russian
- FFT size: width - not more than 550 mm, depth - not more than
not more than 550 mm;
- Energy Star (or equivalent) certified;
- speed of loading / copying / scanning: not less than 30/30/30 ppm;
- noise level not more than 55 dBA (operation mode) / 30 dBA (evaluation mode
noise level not more than 55 dBA (operating mode) / 30 dBA (wake-up mode);
- support via USB port and local connection to the network;
- Ethernet patch cable (at least CAT5e RJ45
UTP, at least 3 m in length);
- USB cable (combined with the USB port of BFP);
- power cord (Shuko); - print:
- The maximum distribution capacity of the friend not less than 1200x1200dpi;
- Output time of the first page: not more than 8 seconds;
- Automatic double-sided drift;
- Automatic document feeder;
- 2 cartridges for a minimum of 4,000 pages;
- All cartridges must be original;
 - scanning:
- automatic document feeding device;
- automatic duplex scanning;
- Maximum scanning performance not less than 600x600dpi;
- color scanning;
- duplication:
- automatic document feeding device;
- Automatic duplex copying;
- The maximum productivity of copying at least 600x600 dpi.
Warranty from the manufacturer - not less than 36 months.</t>
  </si>
  <si>
    <t>A baggage-functional device</t>
  </si>
  <si>
    <t>Printer+scanner etc</t>
  </si>
  <si>
    <t>a workstation for processing and issuing passports</t>
  </si>
  <si>
    <t>Electronic queue equipment</t>
  </si>
  <si>
    <t>Computer and Office Equipmet</t>
  </si>
  <si>
    <t xml:space="preserve">
Mono Laser All-In-One, Print, Copy, Scan. Secure Print
Print from USB memory key (JPEG/TIFF/PDF)
Google Cloud Print Ready
iOS: AirPrint</t>
  </si>
  <si>
    <t>HP LaserJet Pro M102w A4 - Laser Mono</t>
  </si>
  <si>
    <t>Canon i-SENSYS MF237w A4 - Laser Mono</t>
  </si>
  <si>
    <t>HP ScanJet Pro A4</t>
  </si>
  <si>
    <t>The maximum distribution capacity of the image is 5760x1440 dpi
print technology: beam printing
Type of device BFP
Detailed scanning capacity: 1200x2400 dpi
Interfaces Wi-Fi
Number of colors 4.
Features Built-in CISS
Minimum image size (pl) 3
Thickness: 64 ~ 256 g/m²
Photo format: 9x13, 10x15, 10x18, 13x18, 13x20, 20x25
USB 2.0 interfaces
Print speed, pages/minute: 15</t>
  </si>
  <si>
    <t>Planetary book scanner</t>
  </si>
  <si>
    <t>Microbox book2net Falcon/Profi</t>
  </si>
  <si>
    <t>Professional book scanners</t>
  </si>
  <si>
    <t>CZUR M300 Pro</t>
  </si>
  <si>
    <t xml:space="preserve"> CZUR Shine Ultra</t>
  </si>
  <si>
    <t>CZUR Lens Pro</t>
  </si>
  <si>
    <t>Network equipment (First Priority)</t>
  </si>
  <si>
    <t>Network equipment</t>
  </si>
  <si>
    <t>4G router + MIMO signal amplification antenna</t>
  </si>
  <si>
    <t>3G, 4G (LTE 1800, FDD), WiFi 802.11 b/g/n</t>
  </si>
  <si>
    <t>3G/4G Wi-Fi router Anteniti B535 + 4G LTE-1800 (Wi-Fi router, modem, antenna adapter, coaxial cable, outdoor antenna, quick setup guide, power supply)</t>
  </si>
  <si>
    <t>Firewall</t>
  </si>
  <si>
    <t>Cisco Firepower 2130 NGFW Appliance, 1U, 1 x NetMod Bay (Cisco FPR2130 Threat Defense Threat, Malware and URL 3Y Subs)</t>
  </si>
  <si>
    <t>Cisco Firepower 2130 NGFW Appliance</t>
  </si>
  <si>
    <t>Network Perimeter Switch (Router)</t>
  </si>
  <si>
    <t>Cisco ASR1001-X Chassis, 6 built-in GE, Dual P/S, 8GB DRAM</t>
  </si>
  <si>
    <t>Cisco ASR1001-X Chassis</t>
  </si>
  <si>
    <t>Network kernel switch</t>
  </si>
  <si>
    <t>Catalyst 9300 24-port data only, Network Advantage(Catalyst 9300 8 x 10GE Network Module)</t>
  </si>
  <si>
    <t>Catalyst 9300</t>
  </si>
  <si>
    <t>Server access switch</t>
  </si>
  <si>
    <t>Catalyst 9500 24x1/10/25G  and 4-port 40/100G, Advantage</t>
  </si>
  <si>
    <t>Catalyst 9500</t>
  </si>
  <si>
    <t>Access switch  (with РоЕ)</t>
  </si>
  <si>
    <t>Catalyst 9200L 48-port PoE+, 4 x 1G, Network Advantage (with РоЕ)</t>
  </si>
  <si>
    <t>Catalyst 9200L</t>
  </si>
  <si>
    <t>Catalyst 9200L 24-port PoE+, 4 x 1G, Network Advantage (with РоЕ)</t>
  </si>
  <si>
    <t>Transceiver modules</t>
  </si>
  <si>
    <t>SFP 10 Gb\s</t>
  </si>
  <si>
    <t>SFP 40 Gb\s</t>
  </si>
  <si>
    <t>Switching panel</t>
  </si>
  <si>
    <t>NETCONNECT® dial-up panel 24-port. 1U</t>
  </si>
  <si>
    <t>Diameter: 23.2" (58.9 cm)
Weight: 16 lbs (7.3 kg)
Height: 25.4" (64.5 cm)
Mast diameter: 1.4" (3.6 cm)
Operating Temperature: -22°F to +122°F (-30°C to +50°C)
Outdoor use - IP54 rated
WiFi Router 
IEEE 802.11a/b/g/n/ac standards
Dual band 2.4GHz and 5GHz
2x2, MU-MIMO
WPA2 and WPA3 security
Operating Temperature: +32°F to +86°F (0°C to +30°C)
Indoor use
One Ethernet port
Power Supply 
Input: 100-240 VAC 50/60 Hz, 2.5A Max
Cables 
100 ft (30 m) attached power over ethernet cable between Starlink and power supply
6.5 ft (2 m) standard Cat5e cable between router and power supply
6 ft (1.8 m) power cable
Base 
Dimensions: length 11" (28 cm), height 4" (10 cm)</t>
  </si>
  <si>
    <t>https://support.starlink.com/</t>
  </si>
  <si>
    <t>Cisco Catalyst  C9200L-48P-4X Switches</t>
  </si>
  <si>
    <t>https://www.cisco.com/c/en/us/products/collateral/switches/catalyst-9200-series-switches/nb-06-cat9200-ser-data-sheet-cte-en.html</t>
  </si>
  <si>
    <t>Cisco 4331 Integrated Services Router</t>
  </si>
  <si>
    <t>CISCO ISR4331/K9 Router</t>
  </si>
  <si>
    <t>https://www.cisco.com/c/en/us/support/routers/4331-integrated-services-router-isr/model.html</t>
  </si>
  <si>
    <t>Cisco Nexus 93180YC-FX Switch</t>
  </si>
  <si>
    <t>Cisco Nexus 93180YC-FX w/ 8x 100G Optics+48 module SFP 10G base-lr, enterprise class</t>
  </si>
  <si>
    <t>https://www.cisco.com/c/en/us/support/switches/nexus-93180yc-fx-switch/model.html</t>
  </si>
  <si>
    <t>UTP cable cat5e</t>
  </si>
  <si>
    <t>UTP cable cat.5e 4х2х0,49</t>
  </si>
  <si>
    <t>50 km</t>
  </si>
  <si>
    <t>P-274 M</t>
  </si>
  <si>
    <t>Wire for field communication P-274 M 
Разрывное усилие изолированной жилы не менее 392 Н (40 кгс)  
Minimum life service, years – 15  
Conductor Electrical resistance, Ohm / km 65
Insulation resistance between conductors (after 1 hour in water), MOhm, not less than/td&gt; 1000 Ohmic asymmetry resistance of the conductors to D.C., no more, Ohm 3,0</t>
  </si>
  <si>
    <t>25 км</t>
  </si>
  <si>
    <t>https://odeskabel.com/en/products/communication-cables/kabeli-i-provoda-svyazi/provod-dlya-polevoj-svyazi-p-274m.html</t>
  </si>
  <si>
    <t>FortiGate® 1100E Series</t>
  </si>
  <si>
    <t>FortiGate® 1100E   Interfaces and Modules
Hardware Accelerated 40 GE QSFP+ Slots 2
Hardware Accelerated 25 GE SFP28 / 10 GE SFP+ / GE SFP Slots 4
Hardware Accelerated 10 GE SFP+ Slots / GE SFP Slots4
Hardware Accelerated GE SFP Slots 8
Hardware Accelerated GE RJ45 Ports 16
GE RJ45 Management / HA Ports 2
USB Ports (Client / Server) 1 / 2
Console Port 1
Onboard Storage 0 2x 480 GB SSD
Included Transceivers 2x SFP (SX 1 GE)
System Performance — Enterprise Traffic Mix
IPS Throughput 2 12.5 Gbps
NGFW Throughput 2, 4 9.8 Gbps
Threat Protection Throughput 2, 5 7.11 Gbps</t>
  </si>
  <si>
    <t>https://www.fortinet.com/content/dam/fortinet/assets/data-sheets/fortigate-1100e-series.pdf</t>
  </si>
  <si>
    <t xml:space="preserve">Fortinet FG-101F </t>
  </si>
  <si>
    <t>Fortinet FG-101F 22 x GE RJ45 (2 x WAN, 1xDMZ, 1 x Mgmt port, 2 x HA, 16 x switch ports with 4 SFP port share and Fortinet FG-101F 3 Years Unified Threat Protection (UTP)</t>
  </si>
  <si>
    <t>https://www.fortinet.com/content/dam/fortinet/assets/data-sheets/fortigate-100f-series.pdf</t>
  </si>
  <si>
    <t>Cisco Catalyst 3750X-24S-E switch</t>
  </si>
  <si>
    <t>Cisco Catalyst 3750X-24S-E switch  24 10/100/1000 PoE+, non-PoE models, and 12 GE SFP port models
●   24 10/100/1000 UPOE-capable models with Energy Efficient Ethernet (EEE) support
●     Four optional uplink network modules with GE or 10GE ports
●     Industry first PoE+ with 30W power on all ports in 1 rack unit (RU) form factor
●     Dual redundant, modular power supplies and fans
●     Media Access Control Security (MACsec) hardware-based encryption
●     Flexible NetFlow and switch-to-switch hardware encryption with the Service Module uplink
●     Open Shortest Path First (OSPF) for routed access in IP Base image
●     IPv4 and IPv6 routing, Multicast routing, advanced quality of service (QoS), and security features in hardware</t>
  </si>
  <si>
    <t>https://www.cisco.com/c/nl_nl/support/switches/catalyst-3750x-24s-e-switch/model.html</t>
  </si>
  <si>
    <t xml:space="preserve">Security Gateway </t>
  </si>
  <si>
    <t xml:space="preserve">Threat Prevention (Gbps): 1.8
NGFW (Gbps): 3.72
IPS Throughput (Gbps): 4.65
Firewall Throughput (Gbps): 9
VPN AES-128 (Gbps): 2.57
Connections per Second: 67.000
Concurennt Connections: 2/4/8 M </t>
  </si>
  <si>
    <t>Check Point Quantum 6200 Security Gateway</t>
  </si>
  <si>
    <t>Switch L3</t>
  </si>
  <si>
    <t>48 x 10/100/1000 ports, 4 x 10 Gigabit Ethernet (2 x 10GBase-T/SFP+ combo + 2 x SFP+)</t>
  </si>
  <si>
    <t>Cisco SG350X-48-K9</t>
  </si>
  <si>
    <t>Firewall with switching and routing functions</t>
  </si>
  <si>
    <t>WAN interfaces - not less than 2xSFP 1GbE
LAN interfaces - not less than 4x1GbE
bandwidth - not less than 1500 Mbps
availability of functionality - IPSec and SSL VPN, WAN optimization, Traffic shaping, control
network access (NAC + BYOD), antispam (AS), antivirus (AV), web filter, system
intrusion prevention (IPS), application firewall control, prevention
data leakage (DLP) and vulnerability control</t>
  </si>
  <si>
    <t>Fortinet FGR-60D</t>
  </si>
  <si>
    <t>Satellite Internet terminal</t>
  </si>
  <si>
    <t>https://www.starlink.com/kit</t>
  </si>
  <si>
    <t>Routers</t>
  </si>
  <si>
    <t>8 CPU cores
Up to 32 GB of DRAM
1G SD-WAN throughput
Gigabit LTE</t>
  </si>
  <si>
    <t>Cisco C8200-1N-4T</t>
  </si>
  <si>
    <t>10/100/1000 Ethernet ports - 13 +
SFP+ ports - 4+
M.2 slot
RJ45 Serial console port
AL73400 CPU ARM 64bit 2 GHz
CPU core count 16
16 GB RAM DDR4
128 MB NAND</t>
  </si>
  <si>
    <t>Mikrotik CCR2116-12G-4S+</t>
  </si>
  <si>
    <t>NGFW firewall with 3 year subscription licence</t>
  </si>
  <si>
    <t>https://www.cisco.com/c/en/us/products/collateral/security/firepower-4100-series/datasheet-c78-742474.html</t>
  </si>
  <si>
    <t xml:space="preserve"> Cisco Firepower FPR 4112</t>
  </si>
  <si>
    <t>24-port 
PoE+ 
Switch,
Network Advantage</t>
  </si>
  <si>
    <t>Catalyst 9200</t>
  </si>
  <si>
    <t>switchboard</t>
  </si>
  <si>
    <t>48-port PoE and Network Advantage</t>
  </si>
  <si>
    <t>Cisco Catalyst С9200-48Р-А</t>
  </si>
  <si>
    <t>24-port 1/10/25G and 4-port 40/100G</t>
  </si>
  <si>
    <t>Cisco Catalyst С9500-24Y4C-E</t>
  </si>
  <si>
    <t xml:space="preserve">WiFi 802.11 b/g/n/ac           RJ-45 LAN 1 Гбит/с 8 шт. Firewall                           VPN (IPsec, PPTP, OpenVPN, Encryption, L2TP)                              </t>
  </si>
  <si>
    <t>Cisco RV260W VPN Router with 8 Gigabit Ethernet (GbE) Ports plus Wireless-AC VPN Firewall, Limited Lifetime Protection (RV260W-A-K9-NA)</t>
  </si>
  <si>
    <t>Network Switch</t>
  </si>
  <si>
    <t xml:space="preserve">26 Gigabit Ethernet (GbE) Ports 
24 Gigabit Ethernet RJ45 Ports
2 SFP Gigabit Ethernet Combo Ports </t>
  </si>
  <si>
    <t>Cisco SG250-26 Smart Switch</t>
  </si>
  <si>
    <t>24-Port Gigabit Ethernet Layer-3 Managed Rackmountable Network Switch</t>
  </si>
  <si>
    <t>HP 5130-24G-4SFP+ EI Switch (JG932A)</t>
  </si>
  <si>
    <t>Router</t>
  </si>
  <si>
    <t>Standard (Default)</t>
  </si>
  <si>
    <t>MikroTik RBD52G-5HACD2HND-TC</t>
  </si>
  <si>
    <t>Cyber Security Appliance</t>
  </si>
  <si>
    <t>Datacenters Cybersecurity and Centralized Management hardware: 
 NG Firewall, IPS, AppControl/ URL filtering, Antivirus/Antibot/Antimalware, Centralised management, 0-day protection, Site-to-Site VPN, Remote Access VPN / 3Y Subscription &amp; Support / Learning credits
 (Check Point, Cisco, Fortinet etc)</t>
  </si>
  <si>
    <t>4 x Check Point 26000 Appliance Plus package with SNBT service package for 3-5Y
 2 x Check Point SandBlast TE2000XN-56VM Appliance
 2 x Check Point Smart-1 6000-XL Base Gen-6 Security Management, Log and SmartEvent appliance with Security Management, Log and SmartEvent service package for 3-5Y</t>
  </si>
  <si>
    <t>Courts Cybersecurity
 NG Firewall, IPS, AppControl/ URL filtering / Antivirus/Antibot/Antimalware, Centralised management, 0-day protection / Site-to-Site VPN, Remote Access VPN / 3Y Subscription &amp; Support / Learning credits</t>
  </si>
  <si>
    <t>54 x Check Point 6600 Appliance Plus package with SNBT service package for 3-5Y
 1016 x Check Point 1570 Appliance Plus package with SNBT service package for 3-5Y</t>
  </si>
  <si>
    <t>78 x Check Point 6600 Appliance Plus package with SNBT service package for 3-5Y
 242 x Check Point 1570 Appliance Plus package with SNBT service package for 3-5Y</t>
  </si>
  <si>
    <t>SD-WAN</t>
  </si>
  <si>
    <t>VMware SD-WAN Edge 510N Appliance with VeloCloud Return Replacement Service, Learning Credits</t>
  </si>
  <si>
    <t>VMware SD-WAN Edge 510N Appliance, Capex - Per Edge - One Time Charge.</t>
  </si>
  <si>
    <t>VMware SD-WAN Edge 510N Appliance with VeloCloud Return Replacement Service</t>
  </si>
  <si>
    <t>Edge 3800 Appliance with Return to Replace Replacement Service. Shipping &amp; handling charges may apply.</t>
  </si>
  <si>
    <t>VMware SD-WAN Edge 3800 Appliance, Capex - Per Edge - One Time Charge.</t>
  </si>
  <si>
    <t>Router WiFi</t>
  </si>
  <si>
    <t>WiFi N300, 5хFE, USB, , PoE in, PoE out, antenna 2,5</t>
  </si>
  <si>
    <t>WiFi4 MikroTik hAP RB951Ui-2ND</t>
  </si>
  <si>
    <t>Router FG-101F-BDL-841-12  FortiGate-101F Hardware plus 1 Year ASE FortiCare and FortiGuard 360 Protection, 201, 10%, 1 шт.</t>
  </si>
  <si>
    <t xml:space="preserve">Router FG-101F-BDL-841-12  FortiGate-101F Hardware plus 1 Year ASE FortiCare and FortiGuard 360 Protection, 201, </t>
  </si>
  <si>
    <t>Switch</t>
  </si>
  <si>
    <t>Layer 2/3 FortiGate switch controller compatible PoE+ switch with 48 GE RJ45, 4x 10 GE SFP+ and 2x 40 GE QSFP+ ports, 48 port PoE with maximum 750 W limit.</t>
  </si>
  <si>
    <t>Fortinet FS-548D-FPOE</t>
  </si>
  <si>
    <t>WiFi 802.11 a/b/g/n/ac, 4G LTE, UMTS, HSDPA, HSPA, HSPA+, GSM, GPRS, EDGE
Required Ethernet port</t>
  </si>
  <si>
    <t>MikroTik RB2011UiAS-2HnD-IN</t>
  </si>
  <si>
    <t>Wi-Fi adapter</t>
  </si>
  <si>
    <t>WiFi 802.11 a/b/g/n/ac, 4G LTE, UMTS, HSDPA, HSPA, HSPA+, GSM, GPRS, EDGE
Required Ethernet port USB</t>
  </si>
  <si>
    <t>TP-LINK TL-WN722N</t>
  </si>
  <si>
    <t>Телекомунікаційна шафа Panduit 48RU x 800мм x 1219мм</t>
  </si>
  <si>
    <t>42RU x 800мм x 1219мм, N-Type, Doors, No Sides,CM, Cage Nut, BL</t>
  </si>
  <si>
    <t>N8822BC</t>
  </si>
  <si>
    <t>Телекомунікаційна шафа Panduit 42 RU 600х1200мм</t>
  </si>
  <si>
    <t>42 RU 600х1200мм.Net-Verse,чорний</t>
  </si>
  <si>
    <t>S6222B9</t>
  </si>
  <si>
    <t>Cisco network switch module</t>
  </si>
  <si>
    <t>Cisco SM 16-port 1G, 4-port 2.5 mGig &amp; 2-port 10G SFP/SFP+</t>
  </si>
  <si>
    <t>SM-X-16G4M2X=</t>
  </si>
  <si>
    <t>Cisco SM 40-port 1G, 8-port 2.5 mGig &amp; 2-port 10G SFP/SFP+</t>
  </si>
  <si>
    <t>SM-X-40G8M2X=</t>
  </si>
  <si>
    <t>SM-X EtherSwitch SM, Layer 2/3 switching, 24 ports Gigabit GE, POE+ capable</t>
  </si>
  <si>
    <t>SM-X-ES3-24-P</t>
  </si>
  <si>
    <t>8-port Layer 2 Gigabit Ethernet LAN Switch NIM</t>
  </si>
  <si>
    <t>NIM-ES2-8=</t>
  </si>
  <si>
    <t>Cisco network voice module</t>
  </si>
  <si>
    <t>64-channel high-density voice DSP module</t>
  </si>
  <si>
    <t>PVDM4-256=</t>
  </si>
  <si>
    <t>Cisco network WWAN module</t>
  </si>
  <si>
    <t>Cisco LTE Advanced 3.0 NIM for United States, Europe, Canada, and Middle East with Sierra Wireless EM7455/Qualcomm MDM9230, FDD LTE bands 1-5, 7, 8, 12, 13, 20, 25, 26, 29, and 30 and TDD LTE 2500-MHz band 41 with carrier aggregations, and UMTS/HSPA+ bands</t>
  </si>
  <si>
    <t>NIM-LTEA-EA=</t>
  </si>
  <si>
    <t>Cisco network WAN module</t>
  </si>
  <si>
    <t>2-port Gigabit Ethernet, dual-mode GE/SFP, Network Interface Module</t>
  </si>
  <si>
    <t>NIM-2GE-CU-SFP(=)</t>
  </si>
  <si>
    <t>4-port Gigabit Ethernet, dual-mode GE/SFP or 1-port 10G SFP+, SM-X Module</t>
  </si>
  <si>
    <t>SM-X-4X1G-1X10G(=)</t>
  </si>
  <si>
    <t xml:space="preserve">Aruba 6300M 24-port SFP+ 
and 4-port SFP56 </t>
  </si>
  <si>
    <t>JL658A</t>
  </si>
  <si>
    <t>HPE FlexNetwork 5140 24G SFP 
w/8G Combo 4SFP+ EI Switch, 2хHPE X361 150W 100-240VAC to 12VDC 
Power Supply</t>
  </si>
  <si>
    <t xml:space="preserve"> JL826A</t>
  </si>
  <si>
    <t>Cisco SG550X-24-K9-EU</t>
  </si>
  <si>
    <t xml:space="preserve">Cisco ISR 1100 8 Ports Dual GE WAN </t>
  </si>
  <si>
    <t>C1111-8P-ws</t>
  </si>
  <si>
    <t xml:space="preserve">WiFi 802.11 a/b/g/n/ac, 4G LTE, UMTS, HSDPA, HSPA, HSPA+, GSM, GPRS, EDGE
Required Ethernet port </t>
  </si>
  <si>
    <t>ZyXel LTE3202-M340</t>
  </si>
  <si>
    <t>PoE switch</t>
  </si>
  <si>
    <t>Type unmanageable Form factor table Number of ports 5 Gates Gigabit Ethernet Data transmission medium 100BASE-TX: unshielded twisted pair of categories 5, 10BASE-T: unshielded twisted pair of categories 3, 4, 5, 100BASE-TX / 1000Base-T: unshielded twisted pair of categories 5 Possibility of remote control unmanageable Switching capacity 10 Gbps The size of the MAC address table 2000 address MDI / MDIX auto-detection so Compliance with network standards IEEE 802.3af PoE (Power over Ethernet), IEEE 802.3x (full-duplex connection), IEEE 802.3 10BASE-T (10 Mbps), IEEE 802.3u 100BASE-TX (100 Mbps), IEEE 802.3ab 1000BASE- T (1000 Mbps)</t>
  </si>
  <si>
    <t>TP-Link TL-SG1005P</t>
  </si>
  <si>
    <t>Mikrotik CRS326-24G-2S+</t>
  </si>
  <si>
    <t>route</t>
  </si>
  <si>
    <t>WI-fi</t>
  </si>
  <si>
    <t>TP-Link Archer A6</t>
  </si>
  <si>
    <t>cable</t>
  </si>
  <si>
    <t>box 305 m, cat 5e, copper, 24AWG</t>
  </si>
  <si>
    <t>HIKVISION E484059-Z CM (UL) 4PR 24AWG PVC</t>
  </si>
  <si>
    <t>swich</t>
  </si>
  <si>
    <t>24 ports, 1Gbps</t>
  </si>
  <si>
    <t>TP-link</t>
  </si>
  <si>
    <t>16 ports, 1Gbps</t>
  </si>
  <si>
    <t>8 ports, 1Gbps</t>
  </si>
  <si>
    <t>Network switch</t>
  </si>
  <si>
    <t>10/100/1000 Ethernet ports:24 SFP+ ports  2 Serial console port  RJ45</t>
  </si>
  <si>
    <t>mikrotik CRS326-24G-2S+RM</t>
  </si>
  <si>
    <t>access point</t>
  </si>
  <si>
    <t>Networking Interface 10/100/1000 Ethernet Port. Power Method  802.3af/A PoE
24V Passive PoE (Pairs 4, 5+; 7, 8 Return). 802.11 a/b/g/n/ac. 2.4 GHz, 5 GHz</t>
  </si>
  <si>
    <t>Ubiquiti UniFi AC LR AP (UAP-AC-LR)</t>
  </si>
  <si>
    <t>network controller</t>
  </si>
  <si>
    <t>Processor  APQ8053 with 2 GB RAM. eMMC Memory  32GB. Management Interface  UniFi App; UniFi Network Interface</t>
  </si>
  <si>
    <t>Ubiquiti UniFi Cloud Key Gen2 (UCK-G2) мини-ПК с Unifi контроллером Gen2</t>
  </si>
  <si>
    <t>SNTC-8X5XNBD Catalyst 9200 48-port PoE+, Network Adva
C9200 Network Advantage, 48-port license
Catalyst 9200 4 x 10G Network Module
Europe AC Type A Power Cable 2
Power Supply 2
C9200 Cisco DNA Advantage, 48-Port Term Licenses
C9200 Cisco DNA Advantage, 48-Port, 3 Year Term License
Prime Infrastructure Lifecycle &amp; Assurance Term - Smart Lic
PI Dev Lic for Lifecycle &amp; Assurance Term 3Y
Network Plug-n-Play Connect for zero-touch device deployment</t>
  </si>
  <si>
    <t>SNTC-8X5XNBD Catalyst 9500 24-port 25/100G only, Esse
C9500 Network Stack, Essentials
Cisco Catalyst 9500H XE.17.3 UNIVERSAL
650W AC Config 4 Power Supply front to back cooling
Power Cord, 250VAC 10A CEE 7/7 Plug, EU
Cisco pluggable SSD storage
Catalyst 9500 Type 4 front to back cooling Fan
C9500 DNA Essentials, Term License
DNA Essentials 3 Year License
Network Plug-n-Play Connect for zero-touch device deployment</t>
  </si>
  <si>
    <t>https://www.cisco.com/c/en/us/products/collateral/switches/catalyst-9500-series-switches/nb-06-cat9500-ser-data-sheet-cte-en.html</t>
  </si>
  <si>
    <t>Cisco ASR1001-X Chassis, 6 built-in GE, Dual P/S, 8GB DRAM
SNTC-8X5XNBD Cisco ASR1001-X Chassis, Crypto, 6 built
Cisco ASR 1000  Advanced IP Services License
SNTC-8X5XNBD Cisco ASR 1000 IP BASE License
ASR1K-other applications for Enterprise or SP- Tracking only
Cisco ASR1001-X 8GB DRAM
Blank faceplate for NIM slot on Cisco ISR 4400
Blank Cover for regular SPA
Cisco ASR1001-X AC Power Supply
AC Power Cord (Europe), C13, PDU style CEE 7, 1.5M
Cisco ASR1001-X IOS XE UNIVERSAL</t>
  </si>
  <si>
    <t>https://www.cisco.com/c/en/us/products/collateral/routers/asr-1000-series-aggregation-services-routers/datasheet-c78-731632.html</t>
  </si>
  <si>
    <t>Cisco Firepower 4112</t>
  </si>
  <si>
    <t>Cisco Firepower 4112 NGFW Appliance, 1U, 2 x NetMod Bays
SNTC-8X5XNBD Cisco Firepower 4112 NGFW Appliance, 1U,
Cisco Firepower Threat Defense software v6.6 for FPR4100
Cisco Firepower Extensible Operating System v2.8.1 - FPR4100
Power Cord - Europe, PDU style 16/10A,250V, 2500mm, -40C to +85C 2
Firepower 4000 Series 1100W AC Power Supply
Firepower 4000 Series Network Module Blank Slot Cover
Firepower 4000 Series Fan - Single
Firepower 4000 Series Rack Mount Kit
FPR4K Hardware Accessory Kit
1000BASE-T SFP transceiver module for Category 5 copper wire
4 x 40 Gigabit Ethernet Quad SFP+ network modules
Firepower 4000 Series 400GB SSD for FPR-4125
Firepower 4000 Series SSD Slot Carrier
Cisco FPR4112 Threat Defense Threat, Malware and URL License
Cisco FPR4112 Threat Defense Threat, Malware and URL 3Y Subs
Cisco Firepower Management Center (KVM) License, for 2 devices</t>
  </si>
  <si>
    <t>Nexus 9300 with 48p</t>
  </si>
  <si>
    <t>SNTC-8X5XNBD Nexus 9300 with 48p 10/25G SFP+ and 6p 40/100G QSFP28
Dummy PID for mode selection
Nexus 9500, 9300, 3000 Base NX-OS Software Rel 9.3.3
Nexus 3K/9K Fixed Accessory Kit, 1RU front and rear removal
Nexus NEBs AC 650W PSU - Port Side Exhaust
Power Cord, 250VAC 10A PDU style CEE 7/7 Plug, EU
Nexus Fan, 30CFM, port side exhaust airflow
DCN Advantage Term N9300 XF, 3Y
EMBEDDED SOLN SUPPORT SWSS FOR ACI NEXUS 9K</t>
  </si>
  <si>
    <t>https://www.cisco.com/site/us/en/products/networking/cloud-networking-switches/nexus-9000-switches/index.html</t>
  </si>
  <si>
    <t>Cisco Catalyst 2960</t>
  </si>
  <si>
    <t>Cisco Catalyst 2960XR-48TD-I 48 port Ge, 2 x 10G SFP+
PDU style Power Cord (Europe), C13, CEE 7, 1.5M
SNTC-8X5XNBD Cisco Catalyst 2960XR 48 po</t>
  </si>
  <si>
    <t>https://www.cisco.com/c/de_de/support/switches/catalyst-2960xr-48td-i-switch/model.html</t>
  </si>
  <si>
    <t>SFP-10G-SR-S LC SFP+ Module</t>
  </si>
  <si>
    <t>https://www.cisco.com/c/en/us/products/collateral/interfaces-modules/transceiver-modules/data_sheet_c78-455693.html</t>
  </si>
  <si>
    <t>QSFP-40/100-SRBD= - Cisco 100 Gigabit Optical Modules</t>
  </si>
  <si>
    <t>https://www.cisco.com/c/en/us/products/collateral/interfaces-modules/transceiver-modules/datasheet-c78-736282.html</t>
  </si>
  <si>
    <t>Dual Rate 10/25GBASE-CSR SFP Module</t>
  </si>
  <si>
    <t>https://www.cisco.com/c/en/us/products/collateral/interfaces-modules/transceiver-modules/datasheet-c78-736950.html</t>
  </si>
  <si>
    <t>Dell EMC PowerEdge 10/25GbE Dual Rate SFP28 SR 85C Optic for all SFP28 ports</t>
  </si>
  <si>
    <t>https://www.dell.com/en-us/work/shop/dell-sfp28-sr-optic-25gbe-85c-for-all-sfp28-ports-customer-install/apd/407-bchi/networking</t>
  </si>
  <si>
    <t>wi-fi router</t>
  </si>
  <si>
    <t>4 порти LAN 10/100/1000 Мбіт/сек
1 порт WAN 10/100/1000 Мбіт/сек</t>
  </si>
  <si>
    <t>TP-LINK Archer C1200</t>
  </si>
  <si>
    <t>firewall</t>
  </si>
  <si>
    <t>2.3 Gbps, 8 x RJ-45, 4 x SFP</t>
  </si>
  <si>
    <t>Cisco firepower 1120</t>
  </si>
  <si>
    <t>Adaptive Security Appliance</t>
  </si>
  <si>
    <t>ASA 5525-X with SW, 8GE Data, 1GE Mgmt, AC, 3DES/AES</t>
  </si>
  <si>
    <t>Cisco ASA 5525-x</t>
  </si>
  <si>
    <t>3xGE LAN 1x2.5GE WAN 1xGE WAN USB 3.0 USB 2.0 OFDMA 3-band
1 port 10/100M WAN</t>
  </si>
  <si>
    <t>TP-LINK ARCHER AX90 AX6600</t>
  </si>
  <si>
    <t>CAT5e UTP, 305m</t>
  </si>
  <si>
    <t>UTP cat5E, 4х2х0.5mm</t>
  </si>
  <si>
    <t>CAT5e UTP Patch cord, unshielded, 3m</t>
  </si>
  <si>
    <t>ROLINE UTP Patch Cord Cat.5e (Class D), blue, 3 m</t>
  </si>
  <si>
    <t>48 Cisco UPOE 12 Multigigabit 
(100M/1G/2.5G/5G/10G) + 36x
10M/100M/1G
(2x 40G fixed uplinks)</t>
  </si>
  <si>
    <t>Cisco C9300L-48UXG-2Q-A</t>
  </si>
  <si>
    <t>16GB DRAM; 4x10GBASE-SR SFP Module; 6x1000BASE-T SFP Module</t>
  </si>
  <si>
    <t>Cisco Catalyst 8500-12X10GE</t>
  </si>
  <si>
    <t>2xStack Module; 2xStacking Cable; 2x10GBASE-SR SFP Module; 8x1000BASE-T SFP Module</t>
  </si>
  <si>
    <t>Cisco Catalyst 9300X-12Y-A</t>
  </si>
  <si>
    <t>2xStack Module; 2xStacking Cable; 4x10GBASE-SR SFP Module</t>
  </si>
  <si>
    <t>Cisco Catalyst 9200L-48T-4X-E</t>
  </si>
  <si>
    <t>4 ports 100/1000M LAN; 1 ports 100/1000M WAN; WiFi 6</t>
  </si>
  <si>
    <t>TP-Link Archer AX53</t>
  </si>
  <si>
    <t>Network Security/Firewall Appliance</t>
  </si>
  <si>
    <t>ASA 5506-X with FirePOWER services, 8GE, AC, 3DES/AES</t>
  </si>
  <si>
    <t>Cisco ASA5506-X</t>
  </si>
  <si>
    <t>Cisco WS-C2960S-24TS-S, 24 GigE, 2 x SFP LAN</t>
  </si>
  <si>
    <t>Cisco Catalyst 2960-S</t>
  </si>
  <si>
    <t>Cisco Catalyst 8500 Series 4x SFP+ and 8x SFP, 4x10GE, 8x1GE</t>
  </si>
  <si>
    <t>Cisco C8500L-8S4X</t>
  </si>
  <si>
    <t>Switches</t>
  </si>
  <si>
    <t>PoE+, 48x 1GbE + 4x 10GbE SFP</t>
  </si>
  <si>
    <t>Dell Networking N1548P</t>
  </si>
  <si>
    <t>WI-FI Access Point</t>
  </si>
  <si>
    <t>WAN Interface: 1GbE
POE - Standard
Wi-Fi 6 technology</t>
  </si>
  <si>
    <t>Ubiquiti Networks</t>
  </si>
  <si>
    <t>4g router</t>
  </si>
  <si>
    <t>Cisco C1111-8P</t>
  </si>
  <si>
    <t>isr-445x</t>
  </si>
  <si>
    <t>catalyst C8200-1N-4T</t>
  </si>
  <si>
    <t>Cisco С9200-L</t>
  </si>
  <si>
    <t>nexus 9k</t>
  </si>
  <si>
    <t>Cisco FP 2130 / Palo Alto</t>
  </si>
  <si>
    <t>SFP module</t>
  </si>
  <si>
    <t xml:space="preserve">LC SFP+ / SFP28 </t>
  </si>
  <si>
    <t>Network Equipment</t>
  </si>
  <si>
    <t>8 х LAN 10/100/1000 BASE-TX
1 x SFP+
1 x SFP
1 x microUSB
1 x RS232</t>
  </si>
  <si>
    <t>MikroTik CCR1009-7G-1C-1S+</t>
  </si>
  <si>
    <t>24 x Gigabit Ethernet (10/100/1000 Мбит/с)</t>
  </si>
  <si>
    <t>TP-LINK JetStream TL-SG3428</t>
  </si>
  <si>
    <t>LAN ports: 1Gbps, Wi-Fi 6 (802.11ax)</t>
  </si>
  <si>
    <t>ASUS RT-AX58U</t>
  </si>
  <si>
    <t>16 Ports, 1Gbps</t>
  </si>
  <si>
    <t>LINKSYS LGS116</t>
  </si>
  <si>
    <t>n, ac, a, g, b, ax (5 ГГц, до 2.4 Гбіт/c), ax (2.4 ГГц, до 574 Мбіт/c), 2.4 / 5 ГГц, незнімні, Антен - 4, WPA, WPA2, WPA2-ENT, WPA-ENT, WPA3, 10/100/1000BASE-T Ethernet, LAN - 4, VPN - так, 1 шт</t>
  </si>
  <si>
    <t>TP-LINK Archer AX53</t>
  </si>
  <si>
    <t>WiFi 802.11 a/b/g/n/ac, 4G LTE, UMTS, HSDPA, HSPA, HSPA+, GSM, GPRS, EDGE
 Required Ethernet port</t>
  </si>
  <si>
    <t>8-Port 10/100/1000Mbps</t>
  </si>
  <si>
    <t>TP-Link TL-SG108 | 8 Port Gigabit Unmanaged Ethernet Network Switch</t>
  </si>
  <si>
    <t>24-Port 10/100/1000Mbps</t>
  </si>
  <si>
    <t>TP-Link 24 Port Gigabit Ethernet Switch</t>
  </si>
  <si>
    <t>UPS</t>
  </si>
  <si>
    <t>1000VA</t>
  </si>
  <si>
    <t>APC Back-UPS Pro 1000VA UPS Battery Backup &amp; Surge Protector (BR1000G)</t>
  </si>
  <si>
    <t>4 ports 10/100M LAN 1 port 10/100M WAN
 802.11b/g/a, 2.4Ghz + 5Ghz</t>
  </si>
  <si>
    <t>TP-LINK Archer C20</t>
  </si>
  <si>
    <t>Netgear R7100LG-100EUS; 4G LTE; Wireless Type 802.11n, 802.11b, 802.11g; Connected devices up to 256</t>
  </si>
  <si>
    <t>Netgear R7100LG-100EUS</t>
  </si>
  <si>
    <t>NETGEAR AC810; 4G LTE; Wireless Type 802.11n, 802.11b, 802.11g; Connected devices up to 15; Battery Size 2930 mAh</t>
  </si>
  <si>
    <t>NETGEAR AC810</t>
  </si>
  <si>
    <r>
      <rPr>
        <sz val="10"/>
        <color theme="1"/>
        <rFont val="Arial"/>
      </rPr>
      <t>Interfaces and Modules:</t>
    </r>
    <r>
      <rPr>
        <sz val="10"/>
        <color theme="1"/>
        <rFont val="Arial"/>
      </rPr>
      <t xml:space="preserve">
GE RJ45 Ports -16
GE RJ45 Management / HA - 1
GE SFP Slots - 8
Onboard Storage - 1x480 GB SSD
Trusted Platform Module (TPM) - Yes
</t>
    </r>
    <r>
      <rPr>
        <sz val="10"/>
        <color theme="1"/>
        <rFont val="Arial"/>
      </rPr>
      <t xml:space="preserve">System Performance — Enterprise Traffic Mix:
</t>
    </r>
    <r>
      <rPr>
        <sz val="10"/>
        <color theme="1"/>
        <rFont val="Arial"/>
      </rPr>
      <t>IPS Throughput - 5 Gbps
NGFW Throughput - 3,5 Gbps
Threat Protection Throughput - 3 Gbps</t>
    </r>
    <r>
      <rPr>
        <sz val="10"/>
        <color theme="1"/>
        <rFont val="Arial"/>
      </rPr>
      <t xml:space="preserve">
System Performance and Capacity:
</t>
    </r>
    <r>
      <rPr>
        <sz val="10"/>
        <color theme="1"/>
        <rFont val="Arial"/>
      </rPr>
      <t>IPv4 Firewall Throughput
(1518 / 512 / 64 byte, UDP) - 27 / 27 / 11 Gbps
Firewall Latency (64 byte, UDP) - 4.78 μs
Firewall Throughput (Packet per Second) - 16.5 Mpps
Concurrent Sessions (TCP) - 3 Million
New Sessions/Second (TCP) - 280 000
Firewall Policies - 10 000
IPsec VPN Throughput (512 byte) - 13 Gbps
Gateway-to-Gateway IPsec VPN Tunnels - 2000
Client-to-Gateway IPsec VPN Tunnels - 16 000
SSL-VPN Throughput - 2 Gbps
Concurrent SSL-VPN Users (Recommended Maximum, Tunnel Mode) - 500
SSL Inspection Throughput (IPS, avg.
HTTPS) - 4 Gbps
SSL Inspection CPS (IPS, avg. HTTPS) - 3500
SSL Inspection Concurrent Session (IPS, avg. HTTPS) - 300 000
Application Control Throughput
(HTTP 64K) - 13 Gbps
CAPWAP Throughput (HTTP 64K) - 20 Gbps
Virtual Domains (Default / Maximum) 10 / 10
Maximum Number of FortiSwitches
Supported - 64
Maximum Number of FortiAPs (Total /
Tunnel) - 256 / 128
Maximum Number of FortiTokens - 5000
High Availability Configurations - Active-Active, Active-Passive, Clustering.</t>
    </r>
  </si>
  <si>
    <t>FORTINET FG-201F</t>
  </si>
  <si>
    <t>1U, PHY-less, 28 x 10GbE SFP+, 2 x QSFP28, IO to PSU, QSFP+ to QSFP+ 100Gb Passive Copper Direct Attach Cable 0,5 m -1.</t>
  </si>
  <si>
    <t>DELL EMC Networking S4128F</t>
  </si>
  <si>
    <t>1U, 48 x 1GbE ports, 4 x SFP+ 10GbE ports, Stacking, IO to PSU air, 1 x AC PSU, Dell EMC Networking OS9</t>
  </si>
  <si>
    <t>DELL EMC Networking S3048-ON</t>
  </si>
  <si>
    <t>Mail Firewall</t>
  </si>
  <si>
    <t>Hardware Specifications:
10/100/1000 Interfaces (Copper, RJ45) - 4
Storage - 2 x 1Tb
RAID Storage Management - 0,1
Form Factor - 1U
Recipient-based Policies (per Domain / per System)
— Incoming or Outgoing - 400 / 1500
Server Mode Mailboxes - 400
Antispam, Antivirus, Authentication, and
Content Profiles (per Domain / per System) - 50 / 200
Data Loss Prevention - YES
Centralized Quarantine -YES</t>
  </si>
  <si>
    <t>FOTTINET FORTIMAIL 400F</t>
  </si>
  <si>
    <t>Access Points</t>
  </si>
  <si>
    <t>Hardware:
Indoor AP
Number of Radios - 2 + 1 BLE
Number of Antennas - 4 Internal + 1 Internal BLE
Antenna Type and Peak Gain - Patch: 4 dBi for 2.4 GHz, 5 dBi for 5 GHz
Frequency Bands (GHz) - 2.400–2.4835, 5.150–5.250, 5.250–5.350, 5.470–5.725, 5.725–5.850
Maximum Data Rate - Radio 1: up to 400 Mbps
Radio 2: up to 867 Mbps
Interfaces - 1x 10/100/1000 Base-T RJ45
Power over Ethernet (PoE) - IEEE 802.3af
Simultaneous SSIDs - 16 (14 if background scanning enabled)
EAP Type(s - EAP-TLS, EAP-TTLS/MSCHAPv2, PEAPv0/EAP-MSCHAPv2,
PEAPv1/EAP-GTC, EAP-SIM, EAP-AKA, EAP-FAST
User/Device Authentication - WPA™, WPA2™, and WPA3™ with 802.1x or preshared key, WEP, Web Captive Portal, MAC blocklist &amp; allowlist
IEEE Standards - 802.11a, 802.11b, 802.11d, 802.11e, 802.11g, 802.11h, 802.11i,
802.11j, 802.11k, 802.11n, 802.11r, 802.11v, 802.11w, 802.11ac,
802.1Q, 802.1X, 802.3af, 802.3az
SSID Types Supported - Local-Bridge, Tunnel, Mesh
Per Radio Client Capacity - Up to 512
FortiAP Cloud or FortiOS-managed</t>
  </si>
  <si>
    <t>Fortinet FortiAP-221E</t>
  </si>
  <si>
    <t xml:space="preserve">Web Application Firewall </t>
  </si>
  <si>
    <t>Hardware:
10/100/1000 Interfaces (RJ-45 ports) - 4 GE RJ45, 4 SFP GE
SSL/TLS Processing - Software
Storage - 480 GB SSD
Form Factor - 1 U
System Performance:
Throughput - 250 Mbps
Latency - &lt;5ms
High Availability - Active/Passive,
Active/Active Clustering</t>
  </si>
  <si>
    <t>Frtinet FORTIWEB 400E</t>
  </si>
  <si>
    <t>Cisco Firepower 2110 NGFW Appliance 1U</t>
  </si>
  <si>
    <t>FRPR2110-NGFW-K9</t>
  </si>
  <si>
    <t>Firepower 2000 series SSD for 2110</t>
  </si>
  <si>
    <t>FPR2K-SSD100</t>
  </si>
  <si>
    <t>Cisco WS-C3750X-24P-S</t>
  </si>
  <si>
    <t>WS-C3750X-24P-S</t>
  </si>
  <si>
    <t>IPsec VPN Throughput 11.5Gbps; 22xGE RJ45, 4 SFP ports, 2x10G SFP+</t>
  </si>
  <si>
    <t>Fortinet FortiGate 100F (FG-100F)</t>
  </si>
  <si>
    <t>supports NAT, IPSec VPN, RIP v1/v2, EIGRP, OSPF, BGP, PBR</t>
  </si>
  <si>
    <t>Сisco ISR4000</t>
  </si>
  <si>
    <t>4 ports 10/100M LAN
1 port 10/100M WAN</t>
  </si>
  <si>
    <t>ATcom FTP Cat.5e Premium 305m</t>
  </si>
  <si>
    <t>Atcom</t>
  </si>
  <si>
    <t>switch</t>
  </si>
  <si>
    <t>manufacturer: Cisco;
managed;
switch layer 3;
48 Gigabit Ethernet ports and more;
2 SFP+ ports and more</t>
  </si>
  <si>
    <t>https://www.amazon.com/CISCO-DESIGNED-Business-CBS350-48T-4G-Protection/dp/B08KSX17GV/ref=sr_1_13?crid=3RZCZSXZ813K6&amp;keywords=Cisco+CBS350-48T-4G-EU&amp;qid=1652876707&amp;sprefix=cisco+cbs350-48t-4g-eu%2Caps%2C143&amp;sr=8-13</t>
  </si>
  <si>
    <t>manufacturer: Cisco;
managed;
switch layer 3;
24 Gigabit Ethernet ports and more;</t>
  </si>
  <si>
    <t>https://www.amazon.com/Business-CBS250-24T-4G-Lifetime-Protection-CBS250-24T-4G-NA/dp/B08JZ8MXHZ/ref=sr_1_1?crid=3K7SVCYKTKPGZ&amp;keywords=Cisco+CBS250-24T-4G&amp;qid=1652876819&amp;sprefix=cisco+cbs250-24t-4g%2Caps%2C147&amp;sr=8-1</t>
  </si>
  <si>
    <t>manufacturer: Cisco;
managed;
switch layer 3;
16 Gigabit Ethernet ports and more;
PoE</t>
  </si>
  <si>
    <t>https://www.amazon.com/Business-CBS250-16P-2G-Lifetime-Protection-CBS250-16P-2G-NA/dp/B08HYB7Y6F/ref=sr_1_5?crid=1493DHU22I6G5&amp;keywords=CBS350-16P-2G&amp;qid=1652876866&amp;sprefix=cbs350-16p-2g%2Caps%2C222&amp;sr=8-5</t>
  </si>
  <si>
    <t>mediaconvertor</t>
  </si>
  <si>
    <t>TP-Link MC200CM(UN)</t>
  </si>
  <si>
    <t>https://www.amazon.com/TP-Link-Ethernet-Converter-Multi-Mode-MC200CM/dp/B003AVRLZI/ref=sr_1_1?crid=2Z050XG8MDX4S&amp;keywords=TP-Link+MC200CM%28UN%29&amp;qid=1652876912&amp;sprefix=tp-link+mc200cm+un+%2Caps%2C152&amp;sr=8-1</t>
  </si>
  <si>
    <t>router</t>
  </si>
  <si>
    <t>manufacturer: Cisco;
WAN: 2x10/100/1000
LAN: 16x10/100/1000</t>
  </si>
  <si>
    <t>Cisco RV345P-K9-G5</t>
  </si>
  <si>
    <t>manufacturer: Mikrotik;
13 х 10/100/1000 Ethernet ports and more;
4 х SFP+ ports and more;
1 х RJ45 Serial console port</t>
  </si>
  <si>
    <t>MikroTik CCR2116-12G-4S+</t>
  </si>
  <si>
    <t>manufacturer: Ubiquiti
Standard: 802.11n
WAN: 1x10/100 Ethernet
antenna type: internal
Number of antennas: 2</t>
  </si>
  <si>
    <t>https://www.amazon.com/Ubiquiti-UAP-AC-PRO-450Mbps-1300Mbps-2xGigabit/dp/B016XYQ3WK/ref=sr_1_2?crid=FBSP6CGKXBEF&amp;keywords=Ubiquiti+UniFi+AP+Long+Range&amp;qid=1652877166&amp;sprefix=ubiquiti+unifi+ap+long+range%2Caps%2C152&amp;sr=8-2</t>
  </si>
  <si>
    <t>Standard: 802.11ac
dual-band
WAN: 1x10/100/1000
LAN: 2x10/100/1000</t>
  </si>
  <si>
    <t>Xiaomi Mi WiFi Router 4A Gigabit Edition Global Version (DVB4224GL)</t>
  </si>
  <si>
    <t>WIFI</t>
  </si>
  <si>
    <t>Cisco Catalyst 9130AX Series</t>
  </si>
  <si>
    <t>C9130AXI-E</t>
  </si>
  <si>
    <t>802.11acW2ValueOutdrAP,InternalAnt,ERegDom.REMANUFACTURED</t>
  </si>
  <si>
    <t>AIR-AP1542I-EK9-RF</t>
  </si>
  <si>
    <t>Wireless Controller</t>
  </si>
  <si>
    <t>Cisco Catalyst 9800-L Wireless Controller_Copper Uplink</t>
  </si>
  <si>
    <t>C9800-L-C-K9</t>
  </si>
  <si>
    <t>Firepower</t>
  </si>
  <si>
    <t>Cisco Firepower 2130 NGFW Appliance, 1U, 1 x NetMod Bay</t>
  </si>
  <si>
    <t>FPR2130-NGFW-K9</t>
  </si>
  <si>
    <t>Catalyst 9300 24-port mGig and UPOE, Network Advantage</t>
  </si>
  <si>
    <t>C9300-24UX-A</t>
  </si>
  <si>
    <t xml:space="preserve">WIFI Cisco RV132W-E-K9-G5 </t>
  </si>
  <si>
    <t>Cisco SG110D-05</t>
  </si>
  <si>
    <t>Cisco SG110D-08</t>
  </si>
  <si>
    <t xml:space="preserve">SFP </t>
  </si>
  <si>
    <t>FOXGATE SFP-1SM-1310nm-20SC</t>
  </si>
  <si>
    <t>OXGATE SFP-1SM-1550nm-20SC</t>
  </si>
  <si>
    <t>FOXGATE SFP-1SM-1310nm-40SC</t>
  </si>
  <si>
    <r>
      <rPr>
        <sz val="10"/>
        <color theme="1"/>
        <rFont val="Helvetica Neue, Arial"/>
      </rPr>
      <t xml:space="preserve">Оптичний модуль </t>
    </r>
    <r>
      <rPr>
        <sz val="10"/>
        <color theme="1"/>
        <rFont val="Times New Roman"/>
      </rPr>
      <t>FOXGATE SFP-1SM-1310nm-40SC</t>
    </r>
  </si>
  <si>
    <r>
      <rPr>
        <sz val="10"/>
        <color theme="1"/>
        <rFont val="Helvetica Neue, Arial"/>
      </rPr>
      <t xml:space="preserve">Оптичний модуль </t>
    </r>
    <r>
      <rPr>
        <sz val="10"/>
        <color theme="1"/>
        <rFont val="Times New Roman"/>
      </rPr>
      <t>FOXGATE SFP-1SM-1310nm-40SC</t>
    </r>
  </si>
  <si>
    <t>UTP 5e 1 м</t>
  </si>
  <si>
    <t>UTP 5e 3 м</t>
  </si>
  <si>
    <t xml:space="preserve">Network equipment </t>
  </si>
  <si>
    <t xml:space="preserve">Ubiquiti Unifi AC Lite AP 5 pack </t>
  </si>
  <si>
    <t>Точка доступу Ubiquiti Unifi AC Lite AP 5 pack (UAP-AC-LITE-5)</t>
  </si>
  <si>
    <t>Tp-Link ARCHER-C7</t>
  </si>
  <si>
    <t>Wi-Fi роутер Tp-Link ARCHER-C7</t>
  </si>
  <si>
    <t>Asus RT-AC88U</t>
  </si>
  <si>
    <t>Wi-Fi Роутер Asus RT-AC88U</t>
  </si>
  <si>
    <t>Cisco</t>
  </si>
  <si>
    <t>N9K-C9316D-GX</t>
  </si>
  <si>
    <t>Nexus 9300 Series, 16p 400G</t>
  </si>
  <si>
    <t>ACI-N9KDK9-15.2</t>
  </si>
  <si>
    <t>Nexus 9500 or 9300 ACI Base Software NX-OS Rel 15.2</t>
  </si>
  <si>
    <t>NXK-ACC-KIT-1RU</t>
  </si>
  <si>
    <t>Nexus 3K/9K Fixed Accessory Kit, 1RU front and rear removal</t>
  </si>
  <si>
    <t>CAB-9K10A-EU</t>
  </si>
  <si>
    <t>Power Cord, 250VAC 10A CEE 7/7 Plug, EU</t>
  </si>
  <si>
    <t>SVS-L1N9KE-XF2-3Y Smart Account Mandatory</t>
  </si>
  <si>
    <t>CX L1 Support:DCN Essentials Term N9300 XF2, 3Y</t>
  </si>
  <si>
    <t>MODE-ACI-LEAF</t>
  </si>
  <si>
    <t>Dummy PID for mode  selection</t>
  </si>
  <si>
    <t>NXK-AF-PE</t>
  </si>
  <si>
    <t>Dummy PID for Airflow Selection Port-side Exhaust</t>
  </si>
  <si>
    <t>NXA-PAC-1100W-PE2</t>
  </si>
  <si>
    <t>Nexus AC 1100W PSU - Port Side Exhaust</t>
  </si>
  <si>
    <t>NXA-FAN-35CFM-PE</t>
  </si>
  <si>
    <t>Nexus Fan, 35CFM, port side exhaust airflow</t>
  </si>
  <si>
    <t>N9K-C93360YC-FX2</t>
  </si>
  <si>
    <t>Nexus 9300 w/ 96p 1/10/25G, 12p 100G, MACsec capable</t>
  </si>
  <si>
    <t>NXOS-9.3.2</t>
  </si>
  <si>
    <t>Nexus 9500, 9300, 3000 Base NX-OS Software Rel 9.3.2</t>
  </si>
  <si>
    <t>N9K-C9300-ACK</t>
  </si>
  <si>
    <t>Nexus 9K Fixed Accessory Kit</t>
  </si>
  <si>
    <t>NXA-PAC-1200W-PE</t>
  </si>
  <si>
    <t>Nexus NEBs AC 1200W PSU - Port Side Exhaust</t>
  </si>
  <si>
    <r>
      <rPr>
        <sz val="10"/>
        <color theme="1"/>
        <rFont val="Times New Roman"/>
      </rPr>
      <t>management switch, no less then 48 optic</t>
    </r>
    <r>
      <rPr>
        <sz val="10"/>
        <color theme="1"/>
        <rFont val="Times New Roman"/>
      </rPr>
      <t xml:space="preserve"> ports</t>
    </r>
    <r>
      <rPr>
        <sz val="10"/>
        <color theme="1"/>
        <rFont val="Times New Roman"/>
      </rPr>
      <t xml:space="preserve">*1 Gbps, 4 </t>
    </r>
    <r>
      <rPr>
        <sz val="10"/>
        <color theme="1"/>
        <rFont val="Times New Roman"/>
      </rPr>
      <t>ports SFP+</t>
    </r>
    <r>
      <rPr>
        <sz val="10"/>
        <color theme="1"/>
        <rFont val="Times New Roman"/>
      </rPr>
      <t xml:space="preserve">*10 Gbps </t>
    </r>
  </si>
  <si>
    <r>
      <rPr>
        <sz val="10"/>
        <color theme="1"/>
        <rFont val="Times New Roman"/>
      </rPr>
      <t xml:space="preserve">management switch, </t>
    </r>
    <r>
      <rPr>
        <sz val="10"/>
        <color theme="1"/>
        <rFont val="Times New Roman"/>
      </rPr>
      <t>24</t>
    </r>
    <r>
      <rPr>
        <sz val="10"/>
        <color theme="1"/>
        <rFont val="Times New Roman"/>
      </rPr>
      <t xml:space="preserve"> ports</t>
    </r>
    <r>
      <rPr>
        <sz val="10"/>
        <color theme="1"/>
        <rFont val="Times New Roman"/>
      </rPr>
      <t>*10Gbps</t>
    </r>
  </si>
  <si>
    <t>10Gbps, LC, MM, 850nm, 0.4 km</t>
  </si>
  <si>
    <t xml:space="preserve">Cisco SFP-10G-SR-S </t>
  </si>
  <si>
    <t xml:space="preserve">SFP+ 10G Directly attached Copper Twinax Cable, 5 m </t>
  </si>
  <si>
    <t>Cisco 10G SFP+ 5m Copper Twinax Cable</t>
  </si>
  <si>
    <t>network</t>
  </si>
  <si>
    <t>CCR2004-1G-12S+2XS</t>
  </si>
  <si>
    <t>https://mikrotik.com/product/ccr2004_1g_12s_2xs</t>
  </si>
  <si>
    <t>mikrotik CCR2116-12G-4S+</t>
  </si>
  <si>
    <t>https://mikrotik.com/product/ccr2116_12g_4splus</t>
  </si>
  <si>
    <t>AC1200 Wireless Dual Band Gigabit Ceiling Mount Access Point</t>
  </si>
  <si>
    <t>https://www.tp-link.com/dk/business-networking/ceiling-mount-ap/eap225/</t>
  </si>
  <si>
    <t>Fiber Optic, Ethernet</t>
  </si>
  <si>
    <t>StarTech.com Cisco SFP-H10GB-CU1M Compatible 1m 10G SFP+ to SFP+ Direct Attach Cable Twinax - 10GbE SFP+ Copper DAC 10Gbps Low Power Passive Transceiver Module DAC Firepower ASR920 (SFPCMM1M)</t>
  </si>
  <si>
    <t>https://www.amazon.com/StarTech-com-SFP-H10GB-CU2M-Compatible-10-Gigabit-Ethernet-Passive/dp/B00B3T6C9U/ref=sr_1_5?crid=3061E40LWV6MP&amp;keywords=SFP%2B-DAC-3M%2C%2B%D0%BC%D1%96%D0%B4%D0%BD%D0%B8%D0%B9%2B(Copper)%2BDAC%2BSFP%2B%2B10G&amp;qid=1654505081&amp;sprefix=sfp%2B-dac-3m%2C%2B%D0%BC%D1%96%D0%B4%D0%BD%D0%B8%D0%B9%2Bcopper%2Bdac%2Bsfp%2B%2B10g%2Caps%2C455&amp;sr=8-5&amp;th=1</t>
  </si>
  <si>
    <t>Extension cord on a spool</t>
  </si>
  <si>
    <t>Number of sockets 4 Maximum load current 16 A Cable length 50 m Maximum total power of connected devices: 3300 W.</t>
  </si>
  <si>
    <t>Brennenstuhl</t>
  </si>
  <si>
    <t>TP-Link TL-SF1008D</t>
  </si>
  <si>
    <t>16 ports</t>
  </si>
  <si>
    <t>TP-Link 16 Port Gigabit Ethernet Switch</t>
  </si>
  <si>
    <t>Switchboard</t>
  </si>
  <si>
    <t xml:space="preserve">24 10/100 PoE + 2 SFP + IPB Image (WS-C3750-24PS-S)
</t>
  </si>
  <si>
    <t>Cisco 3750 24p</t>
  </si>
  <si>
    <t>Buffer capacity: 3 MB
Data transfer rate: 176 Gbps
Security features:
Other features: 48 x Gigabit Ethernet (10/100/1000 Mbps)
2 x SFP +
2 x SFP + combo
Management: Managed
Activity indicators:
Features: PoE support</t>
  </si>
  <si>
    <t>CISCO 48-Port Gig POE with 4-Port 
 10-Gig Stackable Managed Switch (P).</t>
  </si>
  <si>
    <t xml:space="preserve">Firewall </t>
  </si>
  <si>
    <t>Total Network Interfaces (Base / Max) 8 / 108¹
Hardware Accelerated 10-GbE SFP+ Interfaces 2 / 12¹
Hardware Accelerated GbE SFP Interfaces 4 / 104¹
Accelerated 10/100/1000 Interfaces 100¹
Management 10/100/1000 Interfaces 2
Transceivers Included 2x SR SFP+
Fortinet Mezzanine Card (FMC) Expansion Slots 5     Firewall Throughput (1518 byte UDP packets) 20 - 120 Gbps1,
2
Firewall Throughput (512 byte UDP packets) 20 - 120 Gbps1,
2
Firewall Throughput (64 byte UDP packets) 20 - 120 Gbps1,
2
Firewall Throughput (Packets Per Second) 180 Mpps
IPSec VPN Throughput (AES-256 + SHA-1) 8 - 50.5 Gbps1,
2
IPS Throughput (with 5x FMC-XG2 modules installed) 16 Gbps
Antivirus Throughput (Proxy-based) 1.5 Gbps
Antivirus Throughput (Flow-based) 2.2 Gbps
Gateway-to-Gateway IPSec VPN Tunnels (System/VDOM) 10,000 / 5,000
Client-to-Gateway IPSec VPN Tunnels 64,000
Concurrent Sessions 10 Million
New Sessions / Second 175,000
Concurrent SSL-VPN Users (Recommended Max) 25,000
SSL VPN Throughput 590 Mbps
Firewall Policies (System/VDOM) 100,000 / 50,000
Virtual Domains (Default/Max) 10 / 500
Wireless Access Points Controlled 1,024
Redundant Power Supplies (hot-swappable) Yes</t>
  </si>
  <si>
    <t>FORTINET FortiGate-3950B</t>
  </si>
  <si>
    <t>Mikrotik CCR1009-8G-1S-1S+ CPU TLR4-00980, 9 CPU core count, 1.2 GHz CPU nominal frequency, Operating System - RouterOS, RAM 2 GB, Storage size 128 MBб, Number of AC inputs 2, AC input range	100-240,
Number of DC inputs 1 (PoE-IN), Max power consumption 35 W, Cooling type 2, PoE in	Passive PoE, PoE in input Voltage 14-57 V, 10/100/1000 Ethernet ports 8</t>
  </si>
  <si>
    <t>Mikrotik CCR1009-8G-1S-1S+</t>
  </si>
  <si>
    <t>Wi-Fi frequency 5 GHz + 2.4 GHz (dual band), LAN speed 1 Gbps, Ethernet WAN port, USB 3G / 4G, Wi-Fi speed 450 Mbps, Antenna design - Removable, Additional modes - Access point, Protocol support - DHCP, IPsec, L2TP, NAT,
PPPoE, PPTP, 3 antennas</t>
  </si>
  <si>
    <t>ASUS RT-AC66U - Routeur Wi-Fi double bande AC1750</t>
  </si>
  <si>
    <t>Cisco Small Business 500 Series 48-Port Gigabit Ethernet Managed PoE (Power over Ethernet) Stackable Switch with Additional Four 10 Gigabit Ethernet SFP+ (1/5/10GE SFP+) Combo Ports</t>
  </si>
  <si>
    <t>Cisco SB SG500X-48P 48-Port Gig POE with 4-Port 10-Gig Stackable Managed Switch (SG500X-48P-K9-G5)</t>
  </si>
  <si>
    <t>48 (PoE) ports Gigabit Ethernet (10/100/1000), 2 ports SFP, 2xSFP, 2xSFP+</t>
  </si>
  <si>
    <t>Ubiquiti UniFi Switch US-48-750W</t>
  </si>
  <si>
    <t>Access point</t>
  </si>
  <si>
    <t>Standard: 802.11n, Dual band operation: yes, Maximum connection speed, Mbps: 750, Multiple SSID support: + (4 SSID), Ports
Connection interface (LAN port): 1x10 / 100/1000 Ethernet, Input (WAN port): 1x10 / 100/1000 Ethernet, Antenna type (internal / external): Internal, Number of antennas: 5, Advanced encryption modes: WPA / WPA2-Enterprise, Power (PoE / Adapter): +/-</t>
  </si>
  <si>
    <t>UniFi AP Pro</t>
  </si>
  <si>
    <t>5 ports, 1 Gigabit</t>
  </si>
  <si>
    <t>TP-LINK TL-SG105</t>
  </si>
  <si>
    <t>10/100/1000 Ethernet ports, 802.11 b/g/n/ac</t>
  </si>
  <si>
    <t>MikroTik hAP ac2 RBD52G-5HacD2HnD-TC</t>
  </si>
  <si>
    <t>Firewall Fortinet FG-100E</t>
  </si>
  <si>
    <t>2GE x WAN, 1GE x DMZ, 1GE x Mgmt, 2GE x HA, 14ge x switch ports</t>
  </si>
  <si>
    <t>Fortinet FG-100E</t>
  </si>
  <si>
    <t>Accsess point</t>
  </si>
  <si>
    <t>802.11ac (Wi-Fi 5),  MIMO</t>
  </si>
  <si>
    <t>TP-LINK EAP225</t>
  </si>
  <si>
    <t>StarLink Internet</t>
  </si>
  <si>
    <t>Dish UTA-212, Router UTR-211, 56Vdc from PoE adapter</t>
  </si>
  <si>
    <t>StarLink Internet Dish UTA-212, Router UTR-211</t>
  </si>
  <si>
    <t>Antenna Wi-Fi</t>
  </si>
  <si>
    <r>
      <rPr>
        <sz val="10"/>
        <color theme="1"/>
        <rFont val="Arial"/>
      </rPr>
      <t xml:space="preserve">WS-ANT-2DIP-3  </t>
    </r>
    <r>
      <rPr>
        <sz val="10"/>
        <color theme="1"/>
        <rFont val="Calibri"/>
      </rPr>
      <t xml:space="preserve"> </t>
    </r>
    <r>
      <rPr>
        <sz val="10"/>
        <color theme="1"/>
        <rFont val="Times New Roman"/>
      </rPr>
      <t>for WS-AP3715e</t>
    </r>
  </si>
  <si>
    <t>Extreme Networks Access Point Accessories Part #WS-ANT-2DIP-3 3 x 2.4GHz Antenas | eBay</t>
  </si>
  <si>
    <r>
      <rPr>
        <sz val="10"/>
        <color theme="1"/>
        <rFont val="Arial"/>
      </rPr>
      <t xml:space="preserve">WS-ANT-5DIP-3  </t>
    </r>
    <r>
      <rPr>
        <sz val="10"/>
        <color theme="1"/>
        <rFont val="Calibri"/>
      </rPr>
      <t xml:space="preserve"> </t>
    </r>
    <r>
      <rPr>
        <sz val="10"/>
        <color theme="1"/>
        <rFont val="Times New Roman"/>
      </rPr>
      <t>for WS-AP3715e</t>
    </r>
  </si>
  <si>
    <t>POE  Injector</t>
  </si>
  <si>
    <r>
      <rPr>
        <sz val="10"/>
        <color theme="1"/>
        <rFont val="Arial"/>
      </rPr>
      <t xml:space="preserve">Input 100-240VAC, Output: 48V 0.5A, </t>
    </r>
    <r>
      <rPr>
        <sz val="10"/>
        <color theme="1"/>
        <rFont val="Calibri"/>
      </rPr>
      <t xml:space="preserve"> </t>
    </r>
    <r>
      <rPr>
        <sz val="10"/>
        <color theme="1"/>
        <rFont val="Times New Roman"/>
      </rPr>
      <t>IEEE802.3af</t>
    </r>
  </si>
  <si>
    <t>poe injector, passive poe injector ,48v poe injector, poe injector 48v, 100m poe injector , passive poe injector 48v ,48v passive poe injector (sdapo.net)</t>
  </si>
  <si>
    <t>Network Video Recorder</t>
  </si>
  <si>
    <r>
      <rPr>
        <sz val="10"/>
        <color theme="1"/>
        <rFont val="Arial"/>
      </rPr>
      <t xml:space="preserve">16-channel,  IP, PoE, IP66, H.265, 4K, </t>
    </r>
    <r>
      <rPr>
        <sz val="10"/>
        <color theme="1"/>
        <rFont val="Calibri"/>
      </rPr>
      <t xml:space="preserve"> </t>
    </r>
    <r>
      <rPr>
        <sz val="10"/>
        <color theme="1"/>
        <rFont val="Times New Roman"/>
      </rPr>
      <t>3000GB</t>
    </r>
  </si>
  <si>
    <t>RLN16-410 | PoE 16 Channel NVR (Network Video Recorder) (reolink.com)</t>
  </si>
  <si>
    <t>PoE  Switch</t>
  </si>
  <si>
    <t>4x PoE+ (802.3at/af) 10/100/1000 Mbps RJ45, up to 30W per port</t>
  </si>
  <si>
    <t>Amazon.com: TP-Link TL-SG1008P V4 | 8 Port Gigabit PoE Switch | 4 PoE+ Ports @64W | Desktop | Plug &amp; Play | Sturdy Metal w/ Shielded Ports | Fanless | Limited Lifetime Protection | QoS &amp; IGMP Snooping | Unmanaged : Everything Else</t>
  </si>
  <si>
    <t>Network Switches</t>
  </si>
  <si>
    <t>48 GigE, 2 x 10G SFP+, LAN Base</t>
  </si>
  <si>
    <t>Catalyst Cisco WS-C2960X-48LPD-L</t>
  </si>
  <si>
    <t>IP-telephone</t>
  </si>
  <si>
    <t xml:space="preserve">Nortel  1140E </t>
  </si>
  <si>
    <t xml:space="preserve">Nortel  1230E </t>
  </si>
  <si>
    <t>Ethernet Routing Switch</t>
  </si>
  <si>
    <t>Avaya 5530-24TFD</t>
  </si>
  <si>
    <t xml:space="preserve">Avaya 4548GT-PWR </t>
  </si>
  <si>
    <t xml:space="preserve">Avaya 5520-48T-PWR </t>
  </si>
  <si>
    <t xml:space="preserve">Avaya 4526T-PWR </t>
  </si>
  <si>
    <t xml:space="preserve">Кількість портів Gigabit Ethernet (10/100/1000): 8
Required Ethernet port </t>
  </si>
  <si>
    <t>TP-Link TL-SG108PE</t>
  </si>
  <si>
    <t>NETGATE Firewall</t>
  </si>
  <si>
    <t>NETGATE 1537 BASE PFSENSE+ SECURITY GATEWAY</t>
  </si>
  <si>
    <t>Mikrotik l3 Switch</t>
  </si>
  <si>
    <t>CRS317-1G-16S+RM</t>
  </si>
  <si>
    <t>Mikrotik l2 Switch</t>
  </si>
  <si>
    <t>CRS354-48P-4S+2Q+RM</t>
  </si>
  <si>
    <t>Netgate 7100 1U</t>
  </si>
  <si>
    <t>PowerWalker Expansion Card</t>
  </si>
  <si>
    <t>PowerWalker SNMP Card 2</t>
  </si>
  <si>
    <t>- 802.11ax (Wi-Fi 6)
- 802.11ac Wave 2 support
- OFDMA
- Multigigabit Ethernet support
- MU-MIMO technology
- Target wake time</t>
  </si>
  <si>
    <t>Cisco Catalyst 9117AX</t>
  </si>
  <si>
    <t xml:space="preserve">StarLink </t>
  </si>
  <si>
    <t>Starlink Router
SPACEX
UTR-201
ENGINEERING SAMPLE
56Vdc from PoE adapter
CCK, DQPSK, DBPSK for DSSS
64QAM, 16QAM, QPSK, BPSK for OFDM
256QAM for OFDM in 11ac mode and VHT20/40 in 2.4GHz
DSSS, OFDM
802.11b: up to 11 Mbps
802.11a/g: up to 54 Mbps
802.11n: up to 300 Mbps
802.11ac: up to 866.7 Mbps
2.4GHz: 2.412GHz ~ 2.462GHZ
5GHz: 5.18 ~ 5.24GHz, 5.745 ~ 5.825GHz
2.4GHz:
802.11b, 802.11g, 802.11n (HT20), VHT20: 11
802.11n (HT40), VHT40: 7
5GHz:
802.11a, 802.11n (HT20), 802.11ac (VHT20): 9
802.11n (HT40), 802.11ac (VHT40): 4
802.11ac (VHT80): 2
Refer to Note
Refer to Note
PoE adapter x 1
RJ45 cable x1 (shielded, 210cm)"</t>
  </si>
  <si>
    <t>cell phone signal booster 4g</t>
  </si>
  <si>
    <t>REQUIRES 2 x ANTENNA - SOLD SEPARATELY. The Cel-Fi GO X Smart Signal Booster is a premium mobile phone signal booster that strengthens your 3G and 4G signal coverage. It is the first carrier-class indoor/outdoor mobile coverage solution to feature industry leading 100dB signal gain and Nextivity’s unconditionally network safe guarantee. Cel-Fi GO X leverages the award winning Intelliboost signal processing to deliver the industry’s largest coverage footprint with the best voice and data wireless performance. Cel-Fi GO X is IP66 rated weather resistant and does not interfere with other wireless devices. This multi-carrier solution is ideal for use in commercial properties, government buildings, agricultural settings, small manufacturing operations, rural areas, businesses, and large homes. Cel-Fi GO X is cost efficient and easy-to-setup with an installer and can be easily optimised and monitored by using the Cel-Fi WAVE App. Carrier approved for 3G/4G/LTE for Voice and Data 100 dB max signal gain in an area approximately 15,000 sq.ft. / 1,400 m2 Multi-carrier support with carrier switching Boosts both 3G and 4G signal coverage for O2, EE, Three or Vodafone, and all hosted MVNO under the Network of your choice Indoor/outdoor IP66 rated. Requires installation. Intelliboost Chipset – Unconditionally Network Safe Cel-Fi GO X is CE and FCC approved and Ofcom licence exempt. Easily switch between boosting Vodafone, O2, EE or Three signal using the WAVE App This Cel-Fi Smart Signal Booster is licence exempt under UK law and fully meets the requirements of Ofcom SI 2018/399. The Cel-Fi GO X Smart Signal Booster is a premium mobile phone signal booster that strengthens your 3G and 4G signal coverage. It is the first carrier-class indoor/outdoor mobile coverage solution to feature industry leading 100dB signal gain.</t>
  </si>
  <si>
    <t xml:space="preserve">3G/4G/LTE cel-fi go x </t>
  </si>
  <si>
    <t>24 SFP+/4SFP56</t>
  </si>
  <si>
    <t>Aruba 6300M 24SFP+ 4SFP56 Switch</t>
  </si>
  <si>
    <t>48 x 10/100/1000 BASE-T|4SFP</t>
  </si>
  <si>
    <t>Aruba 6300M 48G Pwr2Prt 2F 1PS Bundle</t>
  </si>
  <si>
    <t>48 x 10/100/1000 BASE-T|4SFP with PoE</t>
  </si>
  <si>
    <t>Aruba 6300M 48G CL4 PoE 4SFP56 Switch</t>
  </si>
  <si>
    <t>AC Power Supply JL085A</t>
  </si>
  <si>
    <t>Aruba X371 12VDC 250W AC Power Supply</t>
  </si>
  <si>
    <t>AC Power Supply JL760A</t>
  </si>
  <si>
    <t>Aruba X371 12VDC 250W AC Power-to-Port Power Supply</t>
  </si>
  <si>
    <t>AC Power Supply JL087A</t>
  </si>
  <si>
    <t>Aruba X372 54VDC 1050W AC Power Supply</t>
  </si>
  <si>
    <t>Aruba X414 1U Universal 4-post Rack Mount Kit</t>
  </si>
  <si>
    <t>Aruba X544 Universal 4-post Duct Kit</t>
  </si>
  <si>
    <t>Aruba SFP+ Cable J9281D</t>
  </si>
  <si>
    <t>Aruba 10G SFP+ to SFP+ 1m DAC Cable</t>
  </si>
  <si>
    <t>Aruba SFP+ Cable R0M47A</t>
  </si>
  <si>
    <t>Aruba 50G SFP56 to SFP56 3m DAC Cable</t>
  </si>
  <si>
    <t>Aruba SFP Transceiver J8177D</t>
  </si>
  <si>
    <t>Aruba 10G SFP+ LC LR 10km SMF Transceiver</t>
  </si>
  <si>
    <t>Aruba SFP Transceiver JL486A</t>
  </si>
  <si>
    <t>Aruba 25G SFP28 LC LR 10km SMF Transceiver</t>
  </si>
  <si>
    <t>WiFI A</t>
  </si>
  <si>
    <t xml:space="preserve">4 x 4 MIMO, 1,3 Мбит/с. 2,4 и 5 ГГц, 802.11ac Wi-Fi </t>
  </si>
  <si>
    <t>Aruba IAP-325 точка доступу</t>
  </si>
  <si>
    <t>WiFI AP</t>
  </si>
  <si>
    <t>Aruba IAP-275 точка доступу</t>
  </si>
  <si>
    <t>Network WiFI controller</t>
  </si>
  <si>
    <t>WiFi network controller</t>
  </si>
  <si>
    <t>Aruba 7030 (RW) 8p Dual Pers 10/100/1000BASE-T/1GBASE-X SFP 64 AP and 4K Clients Controller</t>
  </si>
  <si>
    <t>Network router Fortinet</t>
  </si>
  <si>
    <t>FortiGate-100E Hardware plus 1 year 8x5 FortiCare and FortiGuard UTM Bundle | Hardware plus 1 Year 8x5 FortiCare and FortiGuard UTM Bundle</t>
  </si>
  <si>
    <t>Fortinet FG-100E-BDL</t>
  </si>
  <si>
    <t>wi-fi ubiquiti uap-ac-pro</t>
  </si>
  <si>
    <t>wi-fi ubiquiti uap-ac-pro 802.11a, 802.11b, 802.11g, 802.11n, 802.11ac</t>
  </si>
  <si>
    <t xml:space="preserve">
UTP Cable Cat.5e (Class D), Solid Wire </t>
  </si>
  <si>
    <t>3000m</t>
  </si>
  <si>
    <t xml:space="preserve">
ROLINE UTP Cable Cat.5e (Class D), Solid Wire, 500 m </t>
  </si>
  <si>
    <t xml:space="preserve">4G Modem Router </t>
  </si>
  <si>
    <t>Keenetic Runner 4G  KN-2210</t>
  </si>
  <si>
    <t>https://cutt.ly/iHUAQWh</t>
  </si>
  <si>
    <t xml:space="preserve">IP-телефон Snom D785 </t>
  </si>
  <si>
    <t>Wi-Fi controller</t>
  </si>
  <si>
    <t>Campus Gateway</t>
  </si>
  <si>
    <t>Aruba 9200</t>
  </si>
  <si>
    <t xml:space="preserve">Wi-Fi access point </t>
  </si>
  <si>
    <t>Indoor, dual radio, 5GHz and 2.4GHz 802.11a/b/g/n/ac/ax, WAN Ethernet network port (RJ-45).</t>
  </si>
  <si>
    <t>Aruba AP-514, AP-515</t>
  </si>
  <si>
    <t>Aruba AP-504, AP-505</t>
  </si>
  <si>
    <t>Dell Networking S3148, L3, 48x 1GbE, 2xCombo, 2x 10GbE SFP+ fixed ports, Stacking, IO to PSU airflow, 1x AC PSU</t>
  </si>
  <si>
    <t>Dell Networking S3148</t>
  </si>
  <si>
    <t>Aruba-5406r-zl2-j9850a with 6x J9991A 1x J9993A 2x J9828A 1x J9827A Modules</t>
  </si>
  <si>
    <t>Aruba-5406r-zl2-j9850a</t>
  </si>
  <si>
    <t>6x J9991A 1x J9828A</t>
  </si>
  <si>
    <t xml:space="preserve">802.3X Flow Control,CE, FCC, RoHS,Back Pressure
</t>
  </si>
  <si>
    <t xml:space="preserve">TP-LINK LS1008G </t>
  </si>
  <si>
    <t>9 - 30 V, CRS326-24G-2S+RM - 24,  CPU 800 MHz, Passive PoE</t>
  </si>
  <si>
    <t>MikroTik CRS326-24G-2S+RM</t>
  </si>
  <si>
    <t>ADSL, 802.11n, 2.4 ГГц</t>
  </si>
  <si>
    <t>ASUS DSL-N16 ADSL2+/VDSL2 N300</t>
  </si>
  <si>
    <t>Interfaces 
8 copper GE ports,
1 copper GE management port,
1 expansion slot
Stateful inspection throughput (maximum)
2 Gbps
3DES/AES VPN throughput 300 Mbps
IPsec VPN peers 750
Virtual interfaces (VLANs) 200
Memory 8 GB
Flash 8 GB
Height (rack units) 1 RU</t>
  </si>
  <si>
    <t>Cisco ASA5525-K9</t>
  </si>
  <si>
    <t>Wi-Fi frequency:2.4 GHz
5 GHz
Speed of Wi-Fi:1167 Mbps
When the entente:2</t>
  </si>
  <si>
    <t>TP-LINK EAP235-Wall</t>
  </si>
  <si>
    <t xml:space="preserve">4 ports 10/100M LAN
1 port 10/100M WAN
</t>
  </si>
  <si>
    <t>TP-Link TL-WR840N</t>
  </si>
  <si>
    <t>IEEE 802.11ac, IEEE 802.3af PoE, IEEE 802.3x, IEEE 802.1Q (VLAN), IEEE 802.3 10BASE-T, IEEE 802.3u 100BASE-TX, IEEE 802.11i (Wi-Fi Protected Access [WPA2] security), IEEE 802.11e (wireless quality of service [QoS])</t>
  </si>
  <si>
    <t>TP-LINK ARCHER-C20</t>
  </si>
  <si>
    <t>routers</t>
  </si>
  <si>
    <t>Asus ZenWiFi XT8 1PK White AX6600</t>
  </si>
  <si>
    <t>TP-Link TL-SG1024DE</t>
  </si>
  <si>
    <t>TP-LINK ARCHER AX73 AX5400 4XGE LAN 1XGE WAN USB 3.0 MU-MIMO OFDMA (ARCHER-AX73)</t>
  </si>
  <si>
    <t>SpaceX Starlink</t>
  </si>
  <si>
    <t>size: 50X30 Height: 61 sm Degree of protection: IP54</t>
  </si>
  <si>
    <t>Space X Starlink</t>
  </si>
  <si>
    <t>4 ports 10/100M LAN 1 port 10/100M WAN</t>
  </si>
  <si>
    <t>TP-L!Nk TL-WR740N</t>
  </si>
  <si>
    <t xml:space="preserve">WiFi 802.11 a/b/g/n/ac, 4G LIE, UMTS, HSDPA, HSPA, HSPA+, GSM, GPRS, EDGE Required Ethernet port </t>
  </si>
  <si>
    <t>ZyXe! LTE3202-M340</t>
  </si>
  <si>
    <t>Саblе</t>
  </si>
  <si>
    <t>САТ5е UTP Patch cord, unshieided. 20m</t>
  </si>
  <si>
    <t>ROUNE UTP Patch Cord Cat.5e (Ciass D), b!ue, 100 m</t>
  </si>
  <si>
    <t>4 ports 10/100M LAN</t>
  </si>
  <si>
    <t>https://www.amazon.com/TP-Link-AC1750-Smart-WiFi-Router/dp/B079JD7F7G/ref=sr_1_1?crid=1W3C69DMTS4NQ&amp;keywords=Wi-Fi%2Brouter&amp;qid=1652856204&amp;sprefix=wi-fi%2Brouter%2Caps%2C431&amp;sr=8-1&amp;th=1</t>
  </si>
  <si>
    <t>10 ports</t>
  </si>
  <si>
    <t>TP-LINk</t>
  </si>
  <si>
    <t>802.11b/g/a/n
Wi-Fi 5 (802.11ac)
DHCP
IPsec
L2TP
PPPoE
PPTP
4 ports 10/100/1000M LAN
1 port 10/100/1000M WAN</t>
  </si>
  <si>
    <t>Switch/Hub</t>
  </si>
  <si>
    <t>8 x Gigabit Ethernet</t>
  </si>
  <si>
    <t>TP-LINK LS1008G</t>
  </si>
  <si>
    <t>network equipment</t>
  </si>
  <si>
    <t>Wifi-router</t>
  </si>
  <si>
    <t>TP-LINK TL-WR842N</t>
  </si>
  <si>
    <t>CAT5e UTP patch cord unshielded, 5m</t>
  </si>
  <si>
    <t xml:space="preserve"> ROLINE UTP Patch Cord Cat.5e, 5m</t>
  </si>
  <si>
    <t>WI-FI router</t>
  </si>
  <si>
    <t>WAN-port
Ethernet
interfase:
1 x WAN 10/100/1000 Мбит/с
3 x LAN 10/100/1000 Мбит/с</t>
  </si>
  <si>
    <t>Tenda AC11</t>
  </si>
  <si>
    <t>Ready 4G kit for internet</t>
  </si>
  <si>
    <t>Ready 4G kit for internet, Power Box+ 4G / 3G / LTE</t>
  </si>
  <si>
    <t>10/25 Gb iSCSI support / 24 ports</t>
  </si>
  <si>
    <t>https://www.amazon.com/Business-CBS250-24T-4G-Lifetime-Protection-CBS250-24T-4G-NA/dp/B08JZ8MXHZ/ref=sr_1_2?crid=1OSUJ7I2UAP8T&amp;keywords=10%2F25%2BGb%2BiSCSI%2Bsupport%2B%2F%2B24%2Bports&amp;qid=1652958067&amp;sprefix=10%2F25%2Bgb%2Biscsi%2Bsupport%2B%2F%2B24%2Bports%2Caps%2C647&amp;sr=8-2&amp;th=1</t>
  </si>
  <si>
    <t>CRS354-48G-4S+2Q+RM</t>
  </si>
  <si>
    <t>MikroTik CRS354-48G-4S+2Q+RM</t>
  </si>
  <si>
    <t>CCR1036-12G-4S</t>
  </si>
  <si>
    <t>MikroTik CCR1036-12G-4S</t>
  </si>
  <si>
    <t>Network cable</t>
  </si>
  <si>
    <t>UTP CAT5E CCA 305 M</t>
  </si>
  <si>
    <t>Vinga UTP Cat5e CCA 305 m (VCPDCUTPC505CCA305)</t>
  </si>
  <si>
    <t>Managed switch</t>
  </si>
  <si>
    <t>Speed: 1 Gigabit 
Type: Managed 
Ports: 24-28</t>
  </si>
  <si>
    <t>D-Link DGS-3130-30TS 24xGE, 4xGE/SFP, 2x10GE, 4xSFP+, L3</t>
  </si>
  <si>
    <t>Wi-Fi Router</t>
  </si>
  <si>
    <t>2.4Ggz and 5Ggz</t>
  </si>
  <si>
    <t>TP-Link Archer-C20, ZyXel NBG6615, Mikrotik hAP AC Lite</t>
  </si>
  <si>
    <t xml:space="preserve"> TP-LINK ARCHER-AX10</t>
  </si>
  <si>
    <t xml:space="preserve">CAT5e UTP </t>
  </si>
  <si>
    <t>NETWORK CARD</t>
  </si>
  <si>
    <t xml:space="preserve">NETWORK CARD </t>
  </si>
  <si>
    <t>D-Link DGE-560T 1port 1000BaseT, PCI-Express (DGE-560T)</t>
  </si>
  <si>
    <t>48xGE PoE+, 4xSFP+, 2xQSFP+, 750W max, L3</t>
  </si>
  <si>
    <t>MikroTik CRS354-48P-4S+2Q+RM</t>
  </si>
  <si>
    <t>Wi-Fi access point</t>
  </si>
  <si>
    <t>IEEE 802.11ac/n/g/b/a, 2× Gigabit Ethernet (RJ-45) Port (One port supports IEEE802.3af PoE and Passive PoE), Multiple SSIDs
• Automatic Channel Assignment
• QoS(WMM)
• MU-MIMO
• Seamless Roaming*
• Omada Mesh*
• Band Steering
• Beamforming etc</t>
  </si>
  <si>
    <t>TP-LINK EAP-245 V3</t>
  </si>
  <si>
    <t>CAT5e</t>
  </si>
  <si>
    <t>UTP CAT5e Cable, m</t>
  </si>
  <si>
    <t>https://mikrotik.com/product/RB951Ui-2HnD</t>
  </si>
  <si>
    <t>16 10/100/1000Mbps ports</t>
  </si>
  <si>
    <t>https://www.tp-link.com/en/business-networking/unmanaged-switch/tl-sg1016d/</t>
  </si>
  <si>
    <t>Маршрутизатор Mikrotik CRS125-24G-1S-2HnD-IN</t>
  </si>
  <si>
    <t>Mikrotik CRS125-24G-1S-2HnD-IN</t>
  </si>
  <si>
    <t>Маршрутизатор MikroTik RB2011UiAS-2HnD-IN</t>
  </si>
  <si>
    <t>Wi-fi router</t>
  </si>
  <si>
    <t>UTEPO SF18P-LM</t>
  </si>
  <si>
    <t>Standard UTP cat5e</t>
  </si>
  <si>
    <t>UTP 6е</t>
  </si>
  <si>
    <t>Fortinet FortiAP-221E wave 2,
802.11 a/b/g/n/ac, 2x2 MU-MIMO, 1xGE , 867
Mbps, POE (FAP-221E-U)</t>
  </si>
  <si>
    <t>5-port
10/100 Mbps</t>
  </si>
  <si>
    <t>TP-Link TL-SF1005D</t>
  </si>
  <si>
    <t xml:space="preserve">Data Transfer Rate 300 Megabits Per Second
4 ports 10/100M LAN
1 port 10/100M WAN
</t>
  </si>
  <si>
    <t>Standards and Protocols: 
IEEE802.3, 802.3u, 802.3x, CSMA/CD, TCP/IP Ports: 24x 10/100Mbps Auto-Negotiation RJ45 ports</t>
  </si>
  <si>
    <t>TP-LINK TL-SF1024D</t>
  </si>
  <si>
    <t>Wireless Access Points</t>
  </si>
  <si>
    <t>5 x 10/100/1000 Ethernet ports provide Gigabit 
CPU core count: 4, Size of RAM: 128MB, PoE in: Passive PoE, PoE input voltage: 18 - 28V</t>
  </si>
  <si>
    <t>MikroTik hAP ac² (RBD52G-5HACD2HND-TC)</t>
  </si>
  <si>
    <t>CAT5e UTP 305m</t>
  </si>
  <si>
    <t>CCR1072-1G-8S+</t>
  </si>
  <si>
    <t>https://mikrotik.com/product/CCR1072-1G-8Splus</t>
  </si>
  <si>
    <t>Wireless router</t>
  </si>
  <si>
    <t>TP-Link Archer A64</t>
  </si>
  <si>
    <t>MikroTik hAP</t>
  </si>
  <si>
    <t>https://www.amazon.com/MikroTik-Dual-concurrent-Access-Point-RB952Ui-5ac2nD-US/dp/B019PCF3QY</t>
  </si>
  <si>
    <t>https://www.amazon.com/Mikrotik-Routerboard-RB2011UiAS-2HnD-Port-Ethernet/dp/B00BGIXOHQ</t>
  </si>
  <si>
    <t>TP-LINK Archer C50</t>
  </si>
  <si>
    <t>https://www.amazon.com/TP-Link-C50-Wireless-RouterMediatek-ARCHER_C50_V3/dp/B075PDLQ2Y</t>
  </si>
  <si>
    <t>Tenda AC5 V3</t>
  </si>
  <si>
    <t>https://www.amazon.com/Tenda-AC5-1200MBPS-Dual-Band-Ethernet/dp/B07C2ZKZR4</t>
  </si>
  <si>
    <t>TENDA F3 N300</t>
  </si>
  <si>
    <t>https://www.amazon.com/Tenda-Wireless-Router-Antennas-F3/dp/B01CA5SN1K</t>
  </si>
  <si>
    <t>Access Point</t>
  </si>
  <si>
    <t>Ubiquiti UniFi AP AC Lite</t>
  </si>
  <si>
    <t>https://www.amazon.com/Ubiquiti-Unifi-Ap-AC-Lite-UAPACLITEUS/dp/B015PR20GY</t>
  </si>
  <si>
    <t>Ubiquiti UniFi UAP-AC-PRO</t>
  </si>
  <si>
    <t>https://www.amazon.com/Ubiquiti-802-11ac-Enterprise-UAP-AC-PRO-Separately/dp/B079DSW6XX</t>
  </si>
  <si>
    <t>Cisco SB SG200-08 8-port Gigabit Smart Switch</t>
  </si>
  <si>
    <t>https://www.amazon.com/Cisco-SG200-08-8-port-Gigabit-SLM2008T-NA/dp/B004OA721C</t>
  </si>
  <si>
    <t>Cisco WS-C2960-24TC-S</t>
  </si>
  <si>
    <t>https://www.amazon.com/WS-C2960-Catalyst-2960-24TC-S-Managed-Ethernet/dp/B07X2R4J2W</t>
  </si>
  <si>
    <t>HP Aruba 2530 48G (J9775A)</t>
  </si>
  <si>
    <t>HP Aruba 2530 48G</t>
  </si>
  <si>
    <t>Wireless Access Point</t>
  </si>
  <si>
    <t>Wireless LAN Standard IEEE 802.11ac
Frequency Band:
5 GHz
2.40 GHz
Total Number of Antennas 2
Number of Internal Antennas 2
Wireless Transmission Speed 1.20 Gbit/s
Interfaces/Ports
Ethernet Technology - Gigabit Ethernet
Number of Network (RJ-45) Ports - 1
PoE PD Port - Yes
VGA - No
HDMI - No
USB - Yes
Powerline - No
Management Port - Yes</t>
  </si>
  <si>
    <t>Aruba AP-303 (RW) (JZ320A) Dual 2x2:2 MU-MIMO Radio Internal Antennas Unified Campus AP</t>
  </si>
  <si>
    <t>I/O ports and slots
48 RJ-45 autosensing 10/100/1000 ports (IEEE 802.3 Type 10BASE-T, IEEE 802.3u Type 100BASE-TX, IEEE 802.3ab Type 1000BASE-T); Duplex: 10BASE-
T/100BASE-TX: half or full; 1000BASE-T: full only 4 SFP+ 1/10GbE ports
Processor and memory - ARM Cortex-A9 @ 800 MHz, 512 MB SDRAM, 256 MB flash; packet buffer: 1.5 MB
Performance
100 Mb Latency - &lt; 4.5 uSec
 packet size - 64B
 1000 Mb Latency - &lt; 2.2 uSec
packet size - 64B
 10000 Mb Latency - &lt; 1.2 uSec
packet size - 64B
 Throughput (Mpps) - 130.95
packet size - 64B
switching capacity - 176 Gbps
Routing Table size (# of static entries) - 32 static entries
МAC Address table size (# of entries) - 16,000 entries
Reliability MTBF (years) - 114</t>
  </si>
  <si>
    <t>Aruba IOn 1930 48G 4SFP+ Switch (JL685A)</t>
  </si>
  <si>
    <t xml:space="preserve">Description
48x ports 10/100/1000BASE-T Ports 4x 1G/10G SFP ports Supports PoE Standards IEEE 802.3af, 802.3at 1x USB-C Console Port 1x USB Type-A Host port
Power supplies 
Fixed power supply (500W) Up to 370W of Class 4 PoE Power
Fans -  Fixed fans
Additional Specifications
CPU -  Dual Core ARM Cortex A9 @ 1016 Mhz
Memory and Flash -  4 GB DDR3 16 GB eMMC
Packet Buffer - 12.38MB (4.5MB Ingress/7.875MB Egress) </t>
  </si>
  <si>
    <t>Aruba 6100 48G CL4 4SFP+ Swch (JL675A)</t>
  </si>
  <si>
    <t>passive network equipment</t>
  </si>
  <si>
    <t>Thermostat type
Complete set of DIN-rail
Two holders
Two screw clamps
Additional information For installation
Additional characteristics Thermocouple sensor
Additional
Power supply 250 V
Rated current 6 A (switching power)
Operating medium temperature 0 - 60 ° C</t>
  </si>
  <si>
    <t>The thermostat closing ZPAS 220VAC, 6A, on a DIN rail for the fan</t>
  </si>
  <si>
    <t>Catalyst C8500-12X4QC</t>
  </si>
  <si>
    <t>Cisco Catalyst C8500-12X4QC</t>
  </si>
  <si>
    <t>C9500-40X-2Q-A</t>
  </si>
  <si>
    <t>Cisco C9500-40X-2Q-A</t>
  </si>
  <si>
    <t>WS-C2960X-48TD-L</t>
  </si>
  <si>
    <t>Cisco WS-C2960X-48TD-L</t>
  </si>
  <si>
    <t>Nexus N9K-C93240YC-FX2</t>
  </si>
  <si>
    <t>Cisco Nexus N9K-C93240YC-FX2</t>
  </si>
  <si>
    <t>SFP Module</t>
  </si>
  <si>
    <t>10GBASE-SR SFP Module, Enterprise-Class</t>
  </si>
  <si>
    <t>10GBASE-SR SFP Module</t>
  </si>
  <si>
    <t xml:space="preserve">1000BASE-SX SFP transceiver module, MMF, 850nm, DOM                  </t>
  </si>
  <si>
    <t>1000BASE-SX SFP transceiver module, MMF, 850nm</t>
  </si>
  <si>
    <t>Fibre optical cable</t>
  </si>
  <si>
    <t>10GBASE Active Optical SFP+ Cable, 10M</t>
  </si>
  <si>
    <t>100GBASE-CR4 Passive Copper Cable, 5m</t>
  </si>
  <si>
    <t>Cisco 100GBASE-CR4 Passive Copper Cable 5m</t>
  </si>
  <si>
    <t>40GBASE-CR4 Active Copper Cable, 10m</t>
  </si>
  <si>
    <t>Cisco RF 40GBASE-CR4 Active Copper Cable 10m</t>
  </si>
  <si>
    <t>40GBASE-CR4 Passive Copper Cable, 5m</t>
  </si>
  <si>
    <t>Cisco 40Gbase CR4 Passive Copper Cable, 5m</t>
  </si>
  <si>
    <t>10GBASE-CU SFP+ Cable 3 Meter</t>
  </si>
  <si>
    <t>Cisco 10GBASE-CU SFP+ Cable 3 Meter</t>
  </si>
  <si>
    <t>SFP28 SR Optic, 25GbE</t>
  </si>
  <si>
    <t>Optical Power Meter</t>
  </si>
  <si>
    <t xml:space="preserve">Calibration length: 800~1700nm
Measuring range: -70~10dBm </t>
  </si>
  <si>
    <t>AUA-80A</t>
  </si>
  <si>
    <t>Connectors</t>
  </si>
  <si>
    <t>RJ-45</t>
  </si>
  <si>
    <t>12 ports</t>
  </si>
  <si>
    <t>Cisco WS-C2960C-12PC-L</t>
  </si>
  <si>
    <t>Cisco Catalyst 9400 C9407R</t>
  </si>
  <si>
    <t>C9407R        Cisco Catalyst 9400 Series 7 slot chassis
CON-SNT-C9407R        SNTC-8X5XNBD Cisco Catalyst 9400        1
C9400-NW-A        Cisco Catalyst 9400 Network Advantage License        2
C9400-PWR-BLANK        Cisco Catalyst 9400 Series  Power Supply Blank Cover        6
C9400-S-BLANK        Cisco Catalyst 9400 Series Slot Blank Cover        1
TE-C9K-SW        TE agent for IOSXE on C9K        1
S9400UK9-173        Cisco Catalyst 9400 XE 17.3 UNIVERSAL        1
C9400-PWR-3200AC        Cisco Catalyst 9400 Series 3200W AC Power Supply        2
CAB-CEE77-C19-EU        CEE 7/7 to IEC-C19 13ft Europe        2
C9400-DNA-A        Cisco Catalyst 9400 DNA Advantage Term License        1
C9400-DNA-A-3Y        Cisco Catalyst 9400 DNA Advantage 3 Year License        1
D-DNAS-EXT-S-T        Cisco DNA Spaces Extend Term License for Catalyst Switches        1
D-DNAS-EXT-S-3Y        Cisco DNA Spaces Extend for Catalyst Switching - 3Year        1
TE-EMBEDDED-T        Cisco ThousandEyes Enterprise Agent IBN Embedded        1
TE-EMBEDDED-T-3Y        ThousandEyes - Enterprise Agents        1
PI-LFAS-T        Prime Infrastructure Lifecycle &amp; Assurance Term - Smart Lic        2
PI-LFAS-AP-T-3Y        PI Dev Lic for Lifecycle &amp; Assurance Term 3Y        2
C9400-SUP-1XL        Cisco Catalyst 9400 Series Supervisor 1XL Module        1
SFP-H10GB-CU3M        10GBASE-CU SFP+ Cable 3 Meter        4
C9400-SSD-240GB        Cisco Catalyst 9400 Series 240GB M2 SATA memory (Supervisor)        1
C9400-SUP-1XL/2        Cisco Catalyst 9400 Series Redundant Supervisor 1XL Module        1
C9400-SSD-240GB        Cisco Catalyst 9400 Series 240GB M2 SATA memory (Supervisor)        1
SFP-H10GB-CU3M        10GBASE-CU SFP+ Cable 3 Meter        4
C9400-LC-48T        Cisco Catalyst 9400 Series 48-Port 10/100/1000 (RJ-45)        1
C9400-LC-48T        Cisco Catalyst 9400 Series 48-Port 10/100/1000 (RJ-45)        1
C9400-LC-24XS        Cisco Catalyst 9400 Series 24-Port 10 Gigabit Ethernet(SFP+)        1
C9400-LC-24XS        Cisco Catalyst 9400 Series 24-Port 10 Gigabit Ethernet(SFP+)        1
NETWORK-PNP-LIC        Network Plug-n-Play Connect for zero-touch device deployment        1</t>
  </si>
  <si>
    <t xml:space="preserve">Cisco Firepower 4112 NGFW Appliance, 
FPR4112-NGFW-K9       </t>
  </si>
  <si>
    <t xml:space="preserve">FPR4112-NGFW-K9        Cisco Firepower 4112 NGFW Appliance, 1U, 2 x NetMod Bays    
CON-SSSNT-FPR41FWK        SOLN SUPP 8X5XNBD Cisco Firepower 4112 NGFW Appliance, 1U,        1
FPR4112T-TMC        Cisco FPR4112 Threat Defense Threat, Malware and URL License        1
L-FPR4112T-TMC-3Y        Cisco FPR4112 Threat Defense Threat, Malware and URL 3Y Subs        1
FPR4K-PWR-AC-1100        Firepower 4000 Series 1100W AC Power Supply        1
CAB-AC-EUR        Power Cord - Europe, 16/10A,250V, 2500mm, -40C to +85C        2
SF-F4K-TD7.0.1-K9        Cisco Firepower Threat Defense software v7.0.1 for FPR4100        1
SF-F4KFXS2.10.2-K9        Cisco Firepower Extensible Operating System v2.10.2        1
SFP-10G-SR        10GBASE-SR SFP Module        8
FPR4K-SSD400-        Firepower 4000 Series 400GB SSD for FPR-4125        1
FPR4K-SSD-BBLKD        Firepower 4000 Series SSD Slot Carrier        1
FPR4K-NM-BLANK        Firepower 4000 Series Network Module Blank Slot Cover        2
FPR4K-PWR-AC-1100        Firepower 4000 Series 1100W AC Power Supply        1
FPR4K-S-FAN-        Firepower 4000 Series Fan - Siingle        6
FPR4K-RACK-MNT        Firepower 4000 Series Rack Mount Kit        1
FPR4K-ACC-KIT2        FPR4K Hardware Accessory Kit        1
GLC-TE        1000BASE-T SFP transceiver module for Category 5 copper wire        1
</t>
  </si>
  <si>
    <t xml:space="preserve">Cisco Firepower 2130 NGFW Appliance, FPR2130-NGFW-K9       </t>
  </si>
  <si>
    <t xml:space="preserve">FPR2130-NGFW-K9        Cisco Firepower 2130 NGFW Appliance, 1U, 1 x NetMod Bay 
CON-SNT-FPR2130W        SNTC-8X5XNBD Cisco Firepower 2130 NGFW Appliance, 1U,        1
FPR2130T-TMC        Cisco FPR2130 Threat Defense Threat, Malware and URL License        1
L-FPR2130T-TMC-3Y        Cisco FPR2130 Threat Defense Threat, Malware and URL 3Y Subs        1
FPR2K-PWR-AC-400        Firepower 2000 Series  400W AC Power Supply        1
CAB-ACE        AC Power Cord (Europe), C13, CEE 7, 1.5M        2
SF-F2K-TD7.0.1-K9        Cisco Firepower Threat Defense software v7.0.1 for FPR2100        1
FPR2K-SSD200        Firepower 2000 Series SSD for FPR-2130/2140        1
FPR2K-SLIDE-RAILS        Firepower 2000 Slide Rail Kit        1
FPR2K-NM-BLANK        Firepower 2000 Series Network Module Blank Slot Cover        1
FPR2K-FAN        Firepower 2000 Series Fan Tray        1
FPR2K-PWR-AC-400        Firepower 2000 Series  400W AC Power Supply        1
FPR2K-SSD-BBLKD        Firepower 2000 Series SSD Slot Carrier        1
FPR-LTP-QR-LBL        Cisco Firepower QR Label - Internal Use Only        1
</t>
  </si>
  <si>
    <t xml:space="preserve">FPR2130-NGFW-K9	Cisco Firepower 2130 NGFW Appliance, 1U, 1 x NetMod Bay
CON-SNT-FPR2130W	SNTC-8X5XNBD Cisco Firepower 2130 NGFW Appliance, 1U,	1
FPR2130T-TMC	Cisco FPR2130 Threat Defense Threat, Malware and URL License	1
L-FPR2130T-TMC-3Y	Cisco FPR2130 Threat Defense Threat, Malware and URL 3Y Subs	1
FPR2K-PWR-AC-400	Firepower 2000 Series  400W AC Power Supply	1
CAB-ACE	AC Power Cord (Europe), C13, CEE 7, 1.5M	2
SF-F2K-TD7.0.1-K9	Cisco Firepower Threat Defense software v7.0.1 for FPR2100	1
FPR2K-SSD200	Firepower 2000 Series SSD for FPR-2130/2140	1
FPR2K-SLIDE-RAILS	Firepower 2000 Slide Rail Kit	1
FPR2K-NM-BLANK	Firepower 2000 Series Network Module Blank Slot Cover	1
FPR2K-FAN	Firepower 2000 Series Fan Tray	1
FPR2K-PWR-AC-400	Firepower 2000 Series  400W AC Power Supply	1
FPR2K-SSD-BBLKD	Firepower 2000 Series SSD Slot Carrier	1
FPR-LTP-QR-LBL	Cisco Firepower QR Label - Internal Use Only	1
</t>
  </si>
  <si>
    <t>Catalyst 9200L 24-port data only, C9200L-24T-4X-A</t>
  </si>
  <si>
    <t xml:space="preserve">C9200L-24T-4X-A        Catalyst 9200L 24-port data only, 4 x 10G ,Network Advantage       
CON-SNT-C9200L24        SNTC-8X5XNBD Catalyst 9200L 24-port data only, 4 x 10        1
C9200L-NW-A-24        C9200L Network Advantage, 24-port license        1
PWR-C5-125WAC/2        125W AC Config 5 Power Supply - Secondary Power Supply        1
CAB-TA-EU        Europe AC Type A Power Cable        2
C9200L-DNA-A-24        C9200L Cisco DNA Advantage, 24-port Term license        1
C9200L-DNA-A-24-3Y        C9200L Cisco DNA Advantage, 24-port, 3 Year Term license        1
PI-LFAS-T        Prime Infrastructure Lifecycle &amp; Assurance Term - Smart Lic        1
PI-LFAS-AP-T-3Y        PI Dev Lic for Lifecycle &amp; Assurance Term 3Y        1
C9200L-STACK-KIT        Cisco Catalyst 9200L Stack Module        1
C9200-STACK        Catalyst 9200 Stack Module        2
STACK-T4-50CM        50CM Type 4 Stacking Cable        1
NETWORK-PNP-LIC        Network Plug-n-Play Connect for zero-touch device deployment        1
</t>
  </si>
  <si>
    <t xml:space="preserve">C9200L-24T-4X-A	Catalyst 9200L 24-port data only, 4 x 10G ,Network Advantage
CON-SNT-C9200L24	SNTC-8X5XNBD Catalyst 9200L 24-port data only, 4 x 10	1
C9200L-NW-A-24	C9200L Network Advantage, 24-port license	1
PWR-C5-125WAC/2	125W AC Config 5 Power Supply - Secondary Power Supply	1
CAB-TA-EU	Europe AC Type A Power Cable	2
C9200L-DNA-A-24	C9200L Cisco DNA Advantage, 24-port Term license	1
C9200L-DNA-A-24-3Y	C9200L Cisco DNA Advantage, 24-port, 3 Year Term license	1
PI-LFAS-T	Prime Infrastructure Lifecycle &amp; Assurance Term - Smart Lic	1
PI-LFAS-AP-T-3Y	PI Dev Lic for Lifecycle &amp; Assurance Term 3Y	1
C9200L-STACK-KIT	Cisco Catalyst 9200L Stack Module	1
C9200-STACK	Catalyst 9200 Stack Module	2
STACK-T4-50CM	50CM Type 4 Stacking Cable	1
NETWORK-PNP-LIC	Network Plug-n-Play Connect for zero-touch device deployment	1
</t>
  </si>
  <si>
    <t>Cisco SFP Module,
SFP-10G-LRM</t>
  </si>
  <si>
    <t xml:space="preserve">SFP-10G-LRM=        10GBASE-LRM SFP Module
</t>
  </si>
  <si>
    <t xml:space="preserve">SFP-10G-LRM=        10GBASE-LRM SFP Module 
</t>
  </si>
  <si>
    <t>Cisco ASR 9901 Compact Chassis, 
ASR-9901</t>
  </si>
  <si>
    <t xml:space="preserve">ASR-9901        ASR 9901 Compact Chassis, 2RU        
CON-SNT-ASR9901S        SNTC-8X5XNBD ASR 9901 Chassis        1
A9K-SW-MANAGER-CD        ASR 9000 Software Manager CD        1
XR-A9K-X64K9-07.6        Cisco ASR9000 64-BIT  IOS XR Software 3DES        1
A9K-OTHER        ASR9000; Other Network Applications; For Tracking Only        1
ASR-9901-FAN        ASR 9901 Fan Tray        3
A9K-1600W-AC        ASR 9900 Series 1600W AC Power Supply for ASR-9901        2
CAB-AC-16A-SG-EU        EUROPE CEE 7-7/Saf-D-Grid 250VAC 16A        2
S-A9K-9901-VRF-LC        ASR 9K Smart License I-VRF for 9901 System, up to 8 VRFs        1
CON-ECMU-SA9K99RF        SWSS UPGRADES ASR 9K Smart License I-VRF for NON PAYG        1
</t>
  </si>
  <si>
    <t xml:space="preserve">ASR-9901	ASR 9901 Compact Chassis, 2RU
CON-SNT-ASR9901S	SNTC-8X5XNBD ASR 9901 Chassis	1
A9K-SW-MANAGER-CD	ASR 9000 Software Manager CD	1
XR-A9K-X64K9-07.6	Cisco ASR9000 64-BIT  IOS XR Software 3DES	1
A9K-OTHER	ASR9000; Other Network Applications; For Tracking Only	1
ASR-9901-FAN	ASR 9901 Fan Tray	3
A9K-1600W-AC	ASR 9900 Series 1600W AC Power Supply for ASR-9901	2
CAB-AC-16A-SG-EU	EUROPE CEE 7-7/Saf-D-Grid 250VAC 16A	2
S-A9K-9901-VRF-LC	ASR 9K Smart License I-VRF for 9901 System, up to 8 VRFs	1
CON-ECMU-SA9K99RF	SWSS UPGRADES ASR 9K Smart License I-VRF for NON PAYG	1
</t>
  </si>
  <si>
    <t xml:space="preserve">Cisco 10GBASE-SR SFP Module, 
SFP-10G-SR-S
</t>
  </si>
  <si>
    <t xml:space="preserve">SFP-10G-SR-S=        10GBASE-SR SFP Module, Enterprise-Class 
</t>
  </si>
  <si>
    <t xml:space="preserve">SFP-10G-SR-S=	10GBASE-SR SFP Module, Enterprise-Class
</t>
  </si>
  <si>
    <t>Cisco 10GBASE-LR SFP Module,
SFP-10G-LR-X</t>
  </si>
  <si>
    <t xml:space="preserve">SFP-10G-LR-X=        10GBASE-LR SFP Module for Extended Temp range 
</t>
  </si>
  <si>
    <t>SFP-10G-LR-X=        10GBASE-LR SFP Module for Extended Temp range</t>
  </si>
  <si>
    <t>Cisco Catalyst 9300 24-port data only, 
C9300-24T-A</t>
  </si>
  <si>
    <t xml:space="preserve">C9300-24T-A	Catalyst 9300 24-port data only, Network Advantage	
CON-SNT-C93002TA	SNTC-8X5XNBD Catalyst 9300 24-port data only, Network	1
C9300-NW-A-24	C9300 Network Advantage, 24-port license	1
PWR-C1-350WAC-P	350W AC 80+ platinum Config 1 Power Supply	1
PWR-C1-350WAC-P/2	350W AC 80+ platinum Config 1 Secondary Power Supply	1
CAB-TA-EU	Europe AC Type A Power Cable	2
NETWORK-PNP-LIC	Network Plug-n-Play Connect for zero-touch device deployment	1
C9300-SSD-NONE	No SSD Card Selected	1
C9300-SPWR-NONE	No Stack Power Cable Selected	1
SC9300UK9-175	Cisco Catalyst 9300 XE 17.5 UNIVERSAL UNIVERSAL	1
C9300-STACK-NONE	No Stack Cable Selected	1
TE-C9K-SW	TE agent for IOSXE on C9K	1
C9300-DNA-A-24	C9300 DNA Advantage, 24-port Term Licenses	1
C9300-DNA-A-24-3Y	C9300 DNA Advantage, 24-Port, 3 Year Term License	1
PI-LFAS-T	Prime Infrastructure Lifecycle &amp; Assurance Term - Smart Lic	1
PI-LFAS-AP-T-3Y	PI Dev Lic for Lifecycle &amp; Assurance Term 3Y	1
D-DNAS-EXT-S-T	Cisco DNA Spaces Extend Term License for Catalyst Switches	1
D-DNAS-EXT-S-3Y	Cisco DNA Spaces Extend for Catalyst Switching - 3Year	1
TE-EMBEDDED-T	Cisco ThousandEyes Enterprise Agent IBN Embedded	1
TE-EMBEDDED-T-3Y	ThousandEyes - Enterprise Agents	1
C9300-NM-4M	Catalyst 9300 4 x mGig Network Module	1
</t>
  </si>
  <si>
    <t xml:space="preserve">Cisco Catalyst 9300X  24x25G Fiber Ports, 
C9300X-24Y-A </t>
  </si>
  <si>
    <t xml:space="preserve">C9300X-24Y-A        Catalyst 9300X  24x25G Fiber Ports, modular uplink Switch        
CON-SNT-C9300XYA        SNTC-8X5XNBD Catalyst 9300X 24x25G Fiber Ports, modul        1
SC9300UK9-175        Cisco Catalyst 9300 XE 17.5 UNIVERSAL UNIVERSAL        1
PWR-C1-715WAC-P        715W AC 80+ platinum Config 1 Power Supply        1
PWR-C1-715WAC-P/2        715W AC 80+ platinum Config 1 SecondaryPower Supply        1
CAB-TA-EU        Europe AC Type A Power Cable        2
C9300X-NW-A-24        C9300 Network Advantage, 24-port license        1
STACK-T1-3M        3M Type 1 Stacking Cable        1
CAB-SPWR-150CM        Catalyst Stack Power Cable 150 CM - Upgrade        1
SSD-240G        Cisco pluggable USB3.0 SSD storage        1
C9300X-NM-2C        Catalyst 9300 2 x 40G/100G Network Module QSFP+/QSFP28        1
NETWORK-PNP-LIC        Network Plug-n-Play Connect for zero-touch device deployment        1
</t>
  </si>
  <si>
    <t xml:space="preserve">C9300X-24Y-A	Catalyst 9300X  24x25G Fiber Ports, modular uplink Switch	
CON-SNT-C9300XYA	SNTC-8X5XNBD Catalyst 9300X 24x25G Fiber Ports, modul	1
SC9300UK9-175	Cisco Catalyst 9300 XE 17.5 UNIVERSAL UNIVERSAL	1
PWR-C1-715WAC-P	715W AC 80+ platinum Config 1 Power Supply	1
PWR-C1-715WAC-P/2	715W AC 80+ platinum Config 1 SecondaryPower Supply	1
CAB-TA-EU	Europe AC Type A Power Cable	2
C9300X-NW-A-24	C9300 Network Advantage, 24-port license	1
STACK-T1-3M	3M Type 1 Stacking Cable	1
CAB-SPWR-150CM	Catalyst Stack Power Cable 150 CM - Upgrade	1
SSD-240G	Cisco pluggable USB3.0 SSD storage	1
C9300X-NM-2C	Catalyst 9300 2 x 40G/100G Network Module QSFP+/QSFP28	1
NETWORK-PNP-LIC	Network Plug-n-Play Connect for zero-touch device deployment	1
</t>
  </si>
  <si>
    <t xml:space="preserve">Architecture         TILE
CPU         TLR4-03680
CPU core count         36
CPU nominal frequency         1.2 GHz
Dimensions         443 x 193 x 44 mm
RouterOS license         6
Operating System         RouterOS
Size of RAM         4 GB
Storage size         1 GB
Storage type         NAND
MTBF         Approximately 200'000 hours at 25C
Tested ambient temperature         -20°C to 60°C
IPsec hardware acceleration         Yes 
10/100/1000 Ethernet ports         12 
SFP ports         4 
Serial console port 	RJ45
Number of USB ports 	1
USB Power Reset 	Yes
USB slot type 	USB type A
Max USB current (A) 	1
Number of M.2 slots 	1 </t>
  </si>
  <si>
    <t>MikroTik CCR1036-12G-4S 
or alternative</t>
  </si>
  <si>
    <t>L3 switch</t>
  </si>
  <si>
    <t xml:space="preserve">Architecture         MIPSBE
CPU         QCA9531
CPU core count         1
CPU nominal frequency         650 MHz
Dimensions         297 x 443 x 44 mm
RouterOS license         5
Operating System         SwOS / RouterOS (Dual boot)
Size of RAM         64 MB
Storage size         16 MB
Storage type         FLASH
MTBF         Approximately 200'000 hours at 25C
Tested ambient temperature         -20°C to 60°C 
10/100 Ethernet ports         1
10/100/1000 Ethernet ports         48 
Serial console port 	RJ45 </t>
  </si>
  <si>
    <t>MikroTik CRS354-48G-4S+2Q+RM 
or alternative with 24G ports</t>
  </si>
  <si>
    <t>L2+ switch</t>
  </si>
  <si>
    <t xml:space="preserve">Architecture         ARM 32bit
CPU         98DX3236
CPU core count         1
CPU nominal frequency         800 MHz
Dimensions         443 x 144 x 44 mm
RouterOS license         5
Operating System         RouterOS / SwitchOS
Size of RAM         512 MB
Storage size         16 MB
Storage type         FLASH
MTBF         Approximately 200'000 hours at 25C
Tested ambient temperature         -40°C to 60°C
10/100/1000 Ethernet ports         24
Serial console port 	RJ45     </t>
  </si>
  <si>
    <t>MikroTik CRS326-24G-2S+RM 
or alternative</t>
  </si>
  <si>
    <t>nas</t>
  </si>
  <si>
    <t>CPU         Intel® Celeron® J4125 4-core/4-thread processor, burst up to 2.7 GHz
CPU Architecture         64-bit x86
Graphic Processors         Intel® HD Graphics 600
Floating Point Unit         
Encryption Engine         (AES-NI)
Hardware-accelerated Transcoding         
System Memory         4 GB SO-DIMM DDR4 (1 x 4 GB)
Maximum Memory         8 GB (2 x 4GB)
Memory Slot         2 x SO-DIMM DDR4
Flash Memory         4GB (Dual boot OS protection)
Drive Bay         8 x 3.5-inch SATA 6Gb/s, 3Gb/s
Drive Compatibility         3.5-inch bays:
3.5-inch SATA hard disk drives
2.5-inch SATA hard disk drives
2.5-inch SATA solid state drives
Hot-swappable         
M.2 Slot         Optional via a PCIe adapter
SSD Cache Acceleration Support         
2.5 Gigabit Ethernet Port (2.5G/1G/100M)         2 (2.5G/1G/100M/10M)
Wake on LAN (WOL)         
Only the 2.5GbE port
Jumbo Frame         
PCIe Slot         1
Slot 1: PCIe Gen 2 x2
PCIe bandwidth limitations will restrict the NAS 10GbE performance.
USB 2.0 port         2
USB 3.2 Gen 1 port         2
USB 3.2 Gen 2 (10Gbps) Port         Optional via a PCIe adapter
HDMI Output         1, HDMI 1.4b
Form Factor         2U Rackmount
LED Indicators         HDD 1-8, Status, LAN, Expansion, Power
Buttons         Power, Reset
Dimensions (HxWxD)         88.7 × 482.2 × 423.8 mm
Weight (Net)         8.89 kg
Weight (Gross)         13.55 kg
Operating temperature         0 - 40 °C (32°F - 104°F)
Storage Temperature         -20 - 70°C (-4°F - 158°F)
Relative Humidity         5-95% RH non-condensing, wet bulb: 27˚C (80.6˚F)
Power Supply Unit         300W (x2), 100-240V
Power Consumption: HDD Sleep Mode         28.838 W
Power Consumption: Operating Mode, Typical         55.568 W</t>
  </si>
  <si>
    <t>QNAP TS-853DU-RP-4G
or alternative</t>
  </si>
  <si>
    <t xml:space="preserve">CPU         AnnapurnaLabs Alpine AL314 32-bit ARM® Cortex-A15 4-core 1.7GHz processor
CPU Architecture         32-bit ARM
Floating Point Unit         
Encryption Engine         
System Memory         2 GB SODIMM DDR3 (1 x 2 GB)
Maximum Memory         8 GB (1 x 8 GB)
Memory Slot         1 x SO-DIMM DDR3
Flash Memory         512MB (Dual boot OS protection)
Drive Bay         4 x 3.5-inch SATA 6Gb/s, 3Gb/s
Drive Compatibility         3.5-inch bays:
3.5-inch SATA hard disk drives
2.5-inch SATA hard disk drives
2.5-inch SATA solid state drives
Hot-swappable         
SSD Cache Acceleration Support         
Gigabit Ethernet Port (RJ45)         2
10 Gigabit Ethernet Port         1 x 10GbE SFP+
Wake on LAN (WOL)         
Jumbo Frame         
USB 3.2 Gen 1 port         4
Form Factor         1U Rackmount
LED Indicators         HDD 1-4, Status, USB, LAN1-3
Buttons         Power, Reset
Dimensions (HxWxD)         44 × 439 × 291 mm
Weight (Net)         4.15 kg
Weight (Gross)         5.78 kg
Operating temperature         0 - 40 °C (32°F - 104°F)
Storage Temperature         -20 - 70°C (-4°F - 158°F)
Relative Humidity         5-95% RH non-condensing, wet bulb: 27˚C (80.6˚F)
Power Supply Unit         Open-frame 100W, Input: 100V-240V ~ / 3.5A, 50Hz-60Hz
Power Consumption: HDD Sleep Mode         12.42 W
Power Consumption: Operating Mode, Typical         30.99 W
Tested with drives fully populated.
Fan         System fan: 3 x 40mm, 12VDC      </t>
  </si>
  <si>
    <t>QNAP TS-431XEU-2G
or alternative</t>
  </si>
  <si>
    <t>KVM</t>
  </si>
  <si>
    <t>Computer Connections Direct        8        8
Maximum        128 (via Daisy-chain)        128 (via Daisy-chain)
Port Selection        OSD, Hotkey, Pushbuttons        OSD, Hotkey, Pushbuttons
Connectors
External Console Ports        1 x SPHD Male (Yellow)        1 x SPHD Male (Yellow)
External Mouse Port        1 x USB Type-A Female        1 x USB Type-A Female
USB Port        1 x USB Type-A Female        1 x USB Type-A Female
KVM Ports        8 x SPHD Female        8 x SPHD Female
Daisy Chain Ports        1 x DB-25 Male        1 x DB-25 Male
Firmware Upgrade        1 x RJ-11 Female        1 x RJ-11 Female
LAN Ports        1 x RJ-45 Female        1 x RJ-45 Female
Power        1 x IEC 60320/C14        1 x IEC 60320/C14</t>
  </si>
  <si>
    <t>Aten CL-5708IM (CL5708IM-ATA-RG)
or alternative</t>
  </si>
  <si>
    <t>WiFi 802.11 a/b/g/n/ac, 4G LTE, UMTS, HSDPA, HSPA, HSPA+, GSM, GPRS, EDGE,
 1Gbps Ethernet</t>
  </si>
  <si>
    <t>Data Storage</t>
  </si>
  <si>
    <t>Network data storage NAS QNAP, МАС и PC</t>
  </si>
  <si>
    <t xml:space="preserve">SYNOLOGY DS920+ </t>
  </si>
  <si>
    <t>Server equipment (First Priority)</t>
  </si>
  <si>
    <t>Server equipment</t>
  </si>
  <si>
    <t>Server infrastructure</t>
  </si>
  <si>
    <t xml:space="preserve">UCS C220 M5 (CPU 2хIntel 6242, RAM 192GB, HDD 4x1.9TB, SSD 2x240GB, LAN Quad Port 10/25, RAID-12G with 2GB cache, FC HBA  QLE2692 </t>
  </si>
  <si>
    <t>Uninterruptible power supplies for floor cabinets</t>
  </si>
  <si>
    <t>APC Smart-UPS X (3000VA)</t>
  </si>
  <si>
    <t>Data center uninterruptible power supply system</t>
  </si>
  <si>
    <t>Easy UPS 3S 20 kVA 400 V ( Network Card, Bypass Panel)</t>
  </si>
  <si>
    <t>Rack PDU 2G, Metered, ZeroU,16A, 100-240V, (18) C13 &amp; (2) C19</t>
  </si>
  <si>
    <t>Data center cabinet</t>
  </si>
  <si>
    <t>NetShelter SX 42U 600x1070mm, with side panels</t>
  </si>
  <si>
    <t>Diesel generator</t>
  </si>
  <si>
    <t>50 Hz, 230/400 V, three-phase power plant; Power plant power (main) – 123 kVA (98 kW); Power plant capacity (backup) – 135 kVA (108 kW); Alternator with excitation system; Control Panel; Type of power plant start – electric starter; Fuel consumption – no more than 20 l / h (at a load of 70%); Noise level of the power plant in soundproof casing – no more than 67 dB.</t>
  </si>
  <si>
    <t>Dell EMC PowerVault ME4024</t>
  </si>
  <si>
    <t xml:space="preserve">All Flash Storage System Dell EMC PowerVault ME4024 </t>
  </si>
  <si>
    <t>https://www.dell.com/support/home/en-us/product-support/product/powervault-me4024/docs</t>
  </si>
  <si>
    <t>Server DELL PowerEdge R740</t>
  </si>
  <si>
    <t>Server DELL PowerEdge R740
CPU: INTEL CPU GD 6248 2.5G, 20C/40T– 2 pcs.
RAM: 384GB
I/O: 25GbE – 4 ports
3,86 TB SSD – 4 pcs. 375GB NVME OPTANE – 2 pcs.</t>
  </si>
  <si>
    <t>https://www.dell.com/support/home/en-us/product-support/product/poweredge-r740/docs</t>
  </si>
  <si>
    <t>Server unit</t>
  </si>
  <si>
    <t>CPU: 2 x Intel 16-core Xeon Silver 4216 2.1-3.2GHz
RAM: 128GB DDR4-2666 ECC REG
SSD: 2 x 960GB SSD Dell
HDD: 2 x 4TB NL-SAS
Netwrok: 2 х 1Gbit</t>
  </si>
  <si>
    <t>Dell PowerEdge R540 (R540v34)</t>
  </si>
  <si>
    <t>NAS storage</t>
  </si>
  <si>
    <t>HDD: 2 x 16Tb
Ethernet: 1Gbit
USB: 1</t>
  </si>
  <si>
    <t>Asustor Drivestor 2 AS1102T + 2 x 16 Tb SATA III HDD</t>
  </si>
  <si>
    <t>Type: Continuous UPS (Online)
Type of execution: rack mount
Power is full, B · A: 20000
Declared form of output voltage: pure sine wave
Battery transition time, ms: no
Battery life with maximum load, min: 4.9
Additional filter: RJ45
Battery charge time, year: 2.5
PC communication interface: RS-232, SmartSlot</t>
  </si>
  <si>
    <t>APC Smart-UPS RT 20kVA RM (SURT20KRMXLI)</t>
  </si>
  <si>
    <t>server cabinet</t>
  </si>
  <si>
    <t>Execution : Floor-standing server cabinet
Height, U: 42
Depth, mm: 1200
Doors: Perforated doors
Construction type: Collapsible
Structure: 19"
Dimensions (Width x Depth x Height), mm: 800 x 1200 x 1992
Rivers: Two pairs
Maximum load, kg: 1200</t>
  </si>
  <si>
    <t>Rackmount net-42U800x1200P</t>
  </si>
  <si>
    <t>Server Rack</t>
  </si>
  <si>
    <t xml:space="preserve">Floor mount, 42 Units, Width 19", Supplied disassembled, Strong frame structure, Multiple vendor equipment compatibilities </t>
  </si>
  <si>
    <t>MIRSAN 19" 42U, 800x800 (W*D) MR.GTV42U88DE.01</t>
  </si>
  <si>
    <t>Server</t>
  </si>
  <si>
    <t>According to the specification or better: https://support.hpe.com/hpesc/public/docDisplay?docId=emr_na-a00019682en_us</t>
  </si>
  <si>
    <t>HPE ProLiant DL380 Gen10</t>
  </si>
  <si>
    <t>Controller SFF Storage</t>
  </si>
  <si>
    <t>According to the specification or better: https://support.hpe.com/hpesc/public/docDisplay?docId=emr_na-a00017822en_us</t>
  </si>
  <si>
    <t>HPE MSA 2052 SAN Dual Controller SFF Storage</t>
  </si>
  <si>
    <t>LFF Disk Enclosure</t>
  </si>
  <si>
    <t>According to the specification or better: https://www.hpe.com/psnow/doc/PSN1012683374UKEN.pdf</t>
  </si>
  <si>
    <t>HPE MSA 2050 LFF Disk Enclosure</t>
  </si>
  <si>
    <t>HDD</t>
  </si>
  <si>
    <t>1.2TB 12G SAS 10K SFF(2.5in) Dual Port Enterprise</t>
  </si>
  <si>
    <t>HPE MSA 1.2TB 12G SAS 10K SFF(2.5in) Dual Port Enterprise HDD</t>
  </si>
  <si>
    <t>10TB 12G SAS 7.2K rpm LFF (3.5in) Midline 512e</t>
  </si>
  <si>
    <t>HPE MSA 10TB 12G SAS 7.2K rpm LFF (3.5in) Midline 512e HDD</t>
  </si>
  <si>
    <t>Intel Xeon Gold 5318Y 2.1G, 24C/48T, 36M Cache, 32GB RAM DDR4-2933, 2x800GB SSD SAS ISE Mix Use 12Gbps 512e 2.5in Hot-plug, 2x960GB SSD vSAS Read Intensive 12Gbps 512e 2.5in Hot-Plug, RAID, iDRAC9, Dual Port 10GbE BASE-T Adapter, Dual PSU 1100W, MS Windows Server 2022, Learning Credits, 5Y Subscription &amp; Support</t>
  </si>
  <si>
    <t>Dell PowerEdge R450 Rack Server</t>
  </si>
  <si>
    <t>Server UPS</t>
  </si>
  <si>
    <t>230V AC input, 230V AC output, 5000VA, Ethernet/USB, Rack Mount</t>
  </si>
  <si>
    <t>DELL Smart-UPS 5000VA</t>
  </si>
  <si>
    <t>NAS</t>
  </si>
  <si>
    <t>Storage Array (28x12TB 7.2K 512e SAS12 HDD) 300+ TB</t>
  </si>
  <si>
    <t>Dell PowerVault ME4084</t>
  </si>
  <si>
    <t>Storage Array (42x18TB 7.2K 512e SAS12 HDD) 700+ TB</t>
  </si>
  <si>
    <t>data saving system</t>
  </si>
  <si>
    <t>data saving system Dell EMC Storage NX3240 2x600GB 10K RPM SAS; 12x12TB 7.2K RPM NLSAS, 201, 10%, 1 шт.</t>
  </si>
  <si>
    <t xml:space="preserve">data saving system Dell EMC Storage NX3240 2x600GB 10K RPM SAS; 12x12TB 7.2K RPM NLSAS, 201, 10%, </t>
  </si>
  <si>
    <t xml:space="preserve">5000 VA </t>
  </si>
  <si>
    <t>Dell Smart-UPS SRT 5000VA RM 230V, 201,</t>
  </si>
  <si>
    <t>Memory</t>
  </si>
  <si>
    <t>DIMM,16GB,2400,2RX8,8G,DDR4,R  4</t>
  </si>
  <si>
    <t>HNDJ7, DELL 16GB 2Rx8 PC4-19200T DDR4-2400MHz</t>
  </si>
  <si>
    <t xml:space="preserve">128GB RDIMM, 3200MT/s, Dual Ran k </t>
  </si>
  <si>
    <t xml:space="preserve">DELL Dell PowerEdge R740XD 128GB RDIMM, 3200MT/s, Dual Ran k </t>
  </si>
  <si>
    <t>SDD</t>
  </si>
  <si>
    <t>3.84 TB,Mixed Use, 12GBps, SAS, SSD, 2.5</t>
  </si>
  <si>
    <t>DELL Dell PowerEdge R740XD  3.84 TB,Mixed Use, 12GBps, SAS, SSD, 2.5 DWPD</t>
  </si>
  <si>
    <t xml:space="preserve">64 GB RDIMM, 3200MT/s, Dual Ran k </t>
  </si>
  <si>
    <t xml:space="preserve">DELL Dell PowerEdge R540 64GB RDIMM, 3200MT/s, Dual Ran k </t>
  </si>
  <si>
    <t>1,92 TB,Mixed Use, 12GBps, SAS, SSD, 2.5</t>
  </si>
  <si>
    <t>DELL Dell PowerEdge R540 1,92 TB,Mixed Use, 12GBps, SAS, SSD, 2.5, PM5-V</t>
  </si>
  <si>
    <t>Відеокарта Asus ROG GeForce RTX 3080 Ti STRIX OC 12288MB</t>
  </si>
  <si>
    <t>Memory - 12 Gb, NVIDIA GeForce RTX 3080 Ti, AI-dedicated Tensor Core processors</t>
  </si>
  <si>
    <t>ROG-STRIX-RTX3080TI-O12G-GAMING</t>
  </si>
  <si>
    <t>Відеокарта Gigabyte GeForce RTX 3080 Ti VISION OC 12288MB</t>
  </si>
  <si>
    <t>GV-N308TVISION OC-12GD</t>
  </si>
  <si>
    <t>Cisco blade server module</t>
  </si>
  <si>
    <t>CISCO UCS-E Double-Wide, 12 Core, 1.6GHz Intel Broadwell</t>
  </si>
  <si>
    <t>UCS-E1120D-M3/K9=</t>
  </si>
  <si>
    <t>CISCO UCS-E Single-Wide, 6 Core, 1.9GHz Intel Broadwell</t>
  </si>
  <si>
    <t>UCS-E160S-M3/K9=</t>
  </si>
  <si>
    <t xml:space="preserve">Server equipment </t>
  </si>
  <si>
    <t xml:space="preserve">Dell PowerEdge R740 </t>
  </si>
  <si>
    <t>PowerEdge R740 Server</t>
  </si>
  <si>
    <t>210-AKXJ</t>
  </si>
  <si>
    <t>PowerEdge R740XD Server</t>
  </si>
  <si>
    <t>HPE MSA 2062</t>
  </si>
  <si>
    <t>HPE MSA 2062 12Gb SAS SFF Storage</t>
  </si>
  <si>
    <t>R0Q84A</t>
  </si>
  <si>
    <t>Smart Array</t>
  </si>
  <si>
    <t>HPE Smart Array E208e-p SR Gen10 (8 External Lanes/No Cache) 12G SAS PCIe Plug-in Controller</t>
  </si>
  <si>
    <t xml:space="preserve"> LTO Ultrium Tape Drives </t>
  </si>
  <si>
    <t>HPE StoreEver MSL 1/8 G2</t>
  </si>
  <si>
    <t>R1R75A</t>
  </si>
  <si>
    <t>APC Smart-UPS SRT 5000VA</t>
  </si>
  <si>
    <t>SRT5KXLI</t>
  </si>
  <si>
    <t>Drive</t>
  </si>
  <si>
    <t>HPE MSA 1.8TB 12G SAS 10K SFF (2.5 in) 512e</t>
  </si>
  <si>
    <t>J9F49A</t>
  </si>
  <si>
    <t>Maximum capacity: 128TB LAN: 2 (2,5GbE) + 2 (10GbE SFP+)</t>
  </si>
  <si>
    <t>(NAS) QNAP TS-1232PXU-RP-4G</t>
  </si>
  <si>
    <t>Chassis with Up to 24 x 2.5" Hard Drives for 2CPU
Intel Xeon Gold 6238 2.1G, 22C/44T, 10.4GT/s, 30.25M Cache, Turbo, HT (140W) DDR4-2933
Additional Processor Selected
Standard 2U Heatsink
Performance Optimized
3200MT/s RDIMMs
32GB RDIMM, 3200MT/s, Dual Rank 256 Gb
BOSS controller card + with 2 M.2 Sticks 240G,LP
Unconfigured RAID
PERC H730P RAID Controller, 12GB NV Cache, Adapter, Full Height
24 / 1.92TB SSD SATA Read Intensive 6Gbps 512e 2.5in Hot-plug S4510 Drive, 1 DWPD,3504 TBW
Power Saving Dell Active Power Controller
UEFI BIOS Boot Mode with GPT Partition
6 Performance Fans forR740/740XD
Dual, Hot-plug, Redundant Power Supply (1+1), 1100W
C13 to C14, PDU Style, 10 AMP, 6.5 Feet (2m), Power Cord
Riser Config 4, 3x8, 4 x16 slots
Trusted Platform Module 2.0
iDRAC9,Enterprise
Broadcom 57504 Quad Port 10/25GbE SFP28 Adapter, PCIe Full Height
PowerEdge 2U Standard Bezel
PE R740XD Luggage Tag
ReadyRails Sliding Rails With Cable Management Arm
iDRAC,Factory Generated Password
iDRAC Group Manager, Enabled
Order Configuration Shipbox Label (Ship Date, Model, Processor Speed, HDD Size, RAM)
Consolidation Fee ESG
PowerEdge R740/R740XD Motherboard
Enterprise Order - EMEA.
No Quick Sync
No Systems Documentation, No OpenManage DVD Kit
PowerEdge R740xd Shipping EMEA2 (English/Slovenian/Slovakian/Polish/Czech/Hungar/Greek/Arab)
Asset Tag - ProSupport (Website, barcode, Onboard MacAddress)
PowerEdge R740 Shipping Material
PowerEdge R740 CE,CCC,BIS Marking
Parts Only Warranty 12 Months
ProSupport and Next Business Day Onsite Service Extension, 24 Month(s)
ProSupport and Next Business Day Onsite Service Initial, 12 Month(s)
No Installation Service Selected (Contact Sales Rep for more details)
EX-Works</t>
  </si>
  <si>
    <t>https://www.dell.com/ru-ru/work/shop/cty/pdp/spd/poweredge-r740xd</t>
  </si>
  <si>
    <t>PowerEdge R640 Server</t>
  </si>
  <si>
    <t>2.5 Chassis with up to 8 Hard Drives and 3PCIe slots
Trusted Platform Module 2.0
Intel Xeon Gold 6240R 2.4G, 24C/48T, 10.4GT/s, 35.75 M Cache, Turbo, HT (165W) DDR4-2933
DIMM Blanks for System with 2 Processors
Standard 1U Heatsink
Performance Optimized
3200MT/s RDIMMs
32GB RDIMM, 3200MT/s, Dual Rank
No Operating System
No Media Required
BOSS controller card + with 2 M.2 Sticks 240G,LP
Power Saving Dell Active Power Controller
UEFI BIOS Boot Mode with GPT Partition
8 Standard Fans for R640
Dual, Hot-plug, Redundant Power Supply (1+1), 750W
C13 to C14, PDU Style, 10 AMP, 6.5 Feet (2m), Power Cord
Riser Config 2, 3x16 LP
PowerEdge R640 MLK Motherboard
iDRAC9,Enterprise
Broadcom 57504 Quad Port 10/25GbE SFP28 Adapter, PCIe Full Height
Standard Bezel
Dell EMC Luggage Tag
No Quick Sync
ReadyRails Sliding Rails Without Cable Management Arm
iDRAC,Factory Generated Password
iDRAC Group Manager, Enabled
No Internal Optical Drive for x4 and x8 HDD Chassis
Order Configuration Shipbox Label (Ship Date, Model, Processor Speed, HDD Size, RAM)
Consolidation Fee ESG
Dell EMC PowerEdge 10/25GbE Dual Rate SFP28 SR 85C Optic for all SFP28 ports
No Systems Documentation, No OpenManage DVD Kit
PowerEdge R640 Shipping Material for 8 HDD chassis
PowerEdge R640 CE,CCC,BIS Marking
PowerEdge R640 Shipping EMEA2 (English/Slovenian/Slovakian/Polish/Czech/Hungar/Greek/Arab)
Enterprise Order - EMEA.
Asset Tag - ProSupport (Website, barcode, Onboard MacAddress)
Parts Only Warranty 12 Months
ProSupport and Next Business Day Onsite Service Extension, 24 Month(s)
ProSupport and Next Business Day Onsite Service Initial, 12 Month(s)
No Installation Service Selected (Contact Sales Rep for more details)</t>
  </si>
  <si>
    <t>https://www.dell.com/ru-ru/work/shop/cty/pdp/spd/poweredge-r640</t>
  </si>
  <si>
    <t>Chassis with Up to 24 x 2.5" Hard Drives for 2CPU
DELL Gold 6142(16 cores, 2.60 GHz, 22 MB L3, 2666 MHz, 150 W)
Additional Processor Selected
Standard 2U Heatsink
Performance Optimized
3200MT/s RDIMMs
32GB RDIMM, 3200MT/s, Dual Rank 256Gb
No RAID
BOSS controller card + with 2 M.2 Sticks 240G (No RAID),LP
Unconfigured RAID
PERC H730P RAID Controller, 12GB NV Cache, Adapter, Full Height
DELL 2.4TB 10k SAS 12Gbps HS HDD 2.5" 20
DELL 1.6TB SSD SAS Mix Use MLC, 12Gbps HS 2.5" 4
Power Saving Dell Active Power Controller
UEFI BIOS Boot Mode with GPT Partition
6 Performance Fans forR740/740XD
Dual, Hot-plug, Redundant Power Supply (1+1), 1100W
C13 to C14, PDU Style, 10 AMP, 6.5 Feet (2m), Power Cord
Riser Config 4, 3x8, 4 x16 slots
Trusted Platform Module 2.0
iDRAC9,Enterprise
Broadcom 57504 Quad Port 10/25GbE SFP28 Adapter, PCIe Full Height
PowerEdge 2U Standard Bezel
PE R740XD Luggage Tag
ReadyRails Sliding Rails With Cable Management Arm
iDRAC,Factory Generated Password
iDRAC Group Manager, Enabled
Order Configuration Shipbox Label (Ship Date, Model, Processor Speed, HDD Size, RAM)
Consolidation Fee ESG
PowerEdge R740/R740XD Motherboard
Enterprise Order - EMEA.
No Quick Sync
No Systems Documentation, No OpenManage DVD Kit
PowerEdge R740xd Shipping EMEA2 (English/Slovenian/Slovakian/Polish/Czech/Hungar/Greek/Arab)
Asset Tag - ProSupport (Website, barcode, Onboard MacAddress)
PowerEdge R740 Shipping Material
PowerEdge R740 CE,CCC,BIS Marking
Parts Only Warranty 12 Months
ProSupport and Next Business Day Onsite Service Extension, 24 Month(s)
ProSupport and Next Business Day Onsite Service Initial, 12 Month(s)
No Installation Service Selected (Contact Sales Rep for more details)</t>
  </si>
  <si>
    <t>server</t>
  </si>
  <si>
    <t>DELL R740xd2, 32 gb ram, hdd 2 tb</t>
  </si>
  <si>
    <t>DELL R740xd2</t>
  </si>
  <si>
    <t>Intel 6230 2.1GHz/125W 20C/27.50MB DCP DDR4 2933 MHz, 64GB DDR4-2933-MHz  LRDIMM/4Rx4/1.2v, 64GB SD Card for UCS Servers, SNTC 24X7X4OS UCS C220 M5 SFF 10 HD w/o CPU, mem, HD, PCIe, 960GB 2.5 inch Enterprise Value 6G SATA SSD, Cisco 12G Modular SAS HBA (max 16 drives), Intel X520 Dual Port 10Gb SFP+ Adapter</t>
  </si>
  <si>
    <t>Cisco UCS C220 M5
Rack Server (Small Form
Factor Disk Drive Model)</t>
  </si>
  <si>
    <t>Storage System</t>
  </si>
  <si>
    <t>with a capability for back-up and duplication of data</t>
  </si>
  <si>
    <t>Synology RS3617RPxs</t>
  </si>
  <si>
    <t>JBOD Storage
(empty, without HDD)</t>
  </si>
  <si>
    <t>36-44 3.5" hot-swap SAS/SATA drive bays
Mini-SAS HD (SFF-8644);</t>
  </si>
  <si>
    <t>Supermicro C847E1C-R1K23JBOD or Supermicro SJ-436</t>
  </si>
  <si>
    <t>CPU: Intel Xeon Silver 4114 2.2 - 3.0 GHz, 28 core x 2
 RAM: 384 GB
 SSD: 2.5" SAS 12GB/s, 3.84 TB x 4
 SSD: 2.5" SAS 6GB/s, 800 GB x 2
 FC:16Gb Dual Port Fibre Channel Host Ethernet: Bus Adapter HPE 1Gb Ethernet 4-port 331i Adapter ( Broadcom BCM5719 chipset ) 
 HPE iLO 5 Remote Management Remote control and monitoring: Network Port , 1 Gb Dedicated Network Port</t>
  </si>
  <si>
    <t>HPE DL380 Gen10 24 SFF</t>
  </si>
  <si>
    <t>Application server</t>
  </si>
  <si>
    <t>2 Intel Xeon CPU (or AMD),&gt;=8 cores,64-128GB RAM,internal RAID, 5 disk drives &gt;=300GB each,4 ports 100/1000 Base T</t>
  </si>
  <si>
    <t>any vendor, Ubuntu 18.04 LTS support</t>
  </si>
  <si>
    <t>SSD: 8x1,92 TB
RAM: 256 GB
СPU: 2x Intel® Xeon® Silver 4310
Power Supply: Dual, Hot-plug
iDRAC9: Enterprise</t>
  </si>
  <si>
    <t>PowerEdge R750xs Rack Server</t>
  </si>
  <si>
    <t xml:space="preserve">Rack mount
Max Power: 3000W
</t>
  </si>
  <si>
    <t>APC Smart-UPS X 3000VA</t>
  </si>
  <si>
    <t>Smartshelter (мобільна серверна)</t>
  </si>
  <si>
    <t>20’ All-In-One- 38kW, 5 Racks with power generator</t>
  </si>
  <si>
    <t>Built-in automatic voltage regulator ~175V-290V±3% ог 
 Power, W 600 W.
  Power, VA 1000 V * A
  The shape of the output current of the sine wave Input voltage 162 to 290 V Auton. work at max load of 5.5 minutes Number of batteries 1 Built-in 12V / 9 AH x 1 battery</t>
  </si>
  <si>
    <t>SVEN UP-B1000 ог PowerWalker VI 1000 STL</t>
  </si>
  <si>
    <t>Сервер PowerEdgeR640-720/4 x Intel XEON Eight Core E5-4627 V2/DDR3 24 х 16GB/8 x SAS 2.5inch 1000GB 7.2 k/PERC H710p PCI-E + Cache 1024 MB + Battery/DELL 4 x 1Gb/2x750W/iDRAC Enterprise/2x10Gb Ethernet SFP</t>
  </si>
  <si>
    <t>Сервер PowerEdgeR640-720</t>
  </si>
  <si>
    <t>Storage</t>
  </si>
  <si>
    <t>Система збереження даних HP StorageWorks P2000/2 x 10 Gb Fibre Channel/12 x 4 Tb SAS 7.2 K (12 корзин в комплекте + кріплення в шафу)</t>
  </si>
  <si>
    <t>HP StorageWorks P2000</t>
  </si>
  <si>
    <t>SSD Drives</t>
  </si>
  <si>
    <t>NVMe dual port SSD 3,84ТБ Read Intensive</t>
  </si>
  <si>
    <t>Dell 3.84TB, Enterprise, NVMe, Read Intensive</t>
  </si>
  <si>
    <t>UCS 5100 Series Blade Server Chassis</t>
  </si>
  <si>
    <t>UCS 5100 М3</t>
  </si>
  <si>
    <t>Cisco UCS B200 M1 Blade Server</t>
  </si>
  <si>
    <t>UCS B200 M1</t>
  </si>
  <si>
    <t>Processor</t>
  </si>
  <si>
    <t>Xeon X5550</t>
  </si>
  <si>
    <t>RAM</t>
  </si>
  <si>
    <t>4 x 16 Gb boundle</t>
  </si>
  <si>
    <t>Data Storage System</t>
  </si>
  <si>
    <t>Cisco UCS C24 M3 (24 x 2,5” SAS/SATA/SSD</t>
  </si>
  <si>
    <t>Hard Drive</t>
  </si>
  <si>
    <t>HP 300GB 6G SAS 10K SFF (2.5-inch) Dual Port Enterprise Hard Drive 507127-B21</t>
  </si>
  <si>
    <t>height: 26U;
width: 600-800 mm
depth: 1000 mm</t>
  </si>
  <si>
    <t>Hypernet CKSR-FNC1000-26U</t>
  </si>
  <si>
    <t>height: 9U;
depth: 350 mm and more</t>
  </si>
  <si>
    <t>Hypernet WMNC10-9U</t>
  </si>
  <si>
    <t>KVM switch</t>
  </si>
  <si>
    <t>One USB-PS/2 console controls 8 computers</t>
  </si>
  <si>
    <t>https://www.amazon.com/ATEN-8-Port-Combo-Switch-CS1308/dp/B002I9OO8K/ref=sr_1_1?crid=2IU3U8OAYIBTP&amp;keywords=ATEN+CS1308&amp;qid=1652877388&amp;sprefix=aten+cs1308%2Caps%2C273&amp;sr=8-1</t>
  </si>
  <si>
    <t>KVM cable</t>
  </si>
  <si>
    <t>KVM cable (USB)</t>
  </si>
  <si>
    <t>https://www.amazon.com/ATEN-2L-5203UP-10ft-Intelligent-Cable/dp/B000TFXTB8/ref=sr_1_24?crid=RO8N7BQJT3CA&amp;keywords=ATEN+2L-5203U&amp;qid=1652877454&amp;sprefix=aten+2l-5203u%2Caps%2C149&amp;sr=8-24</t>
  </si>
  <si>
    <t>8 x 2,5" or 3,5" HDD/SSD SATA III;
RAID 0, 1, 5, 6, 10, 50, 60, JBOD, Single;
2 (2,5GbE) + 2 (10GbE SFP+);
4xUSB 3</t>
  </si>
  <si>
    <t>https://www.amazon.com/QNAP-TS-832PXU-4G-High-Speed-Rackmount-TS-832PXU-4G-US/dp/B08JJW1Y46/ref=sr_1_1?crid=2XM7FOJN0EZ41&amp;keywords=Qnap+TS-832PXU-4G&amp;qid=1652877561&amp;sprefix=qnap+ts-832pxu-4g%2Caps%2C150&amp;sr=8-1</t>
  </si>
  <si>
    <t>HDD for NAS</t>
  </si>
  <si>
    <t>volume: 10000 TB;
interface: SATA rev. 3.0;
form: 3,5'';
purpose: NAS;
rotation rate: 7200 rpm;
buffer: 256 Mb or more</t>
  </si>
  <si>
    <t>https://www.amazon.com/Western-Digital-10TB-Internal-Drive/dp/B08TZPS4QQ/ref=sr_1_1?crid=3N24A8OS7CUHA&amp;keywords=wd+red+plus+10tb+%28wd101efbx%29&amp;qid=1652877699&amp;sprefix=wd+red+plus+10+tb+wd101efbx+%2Caps%2C148&amp;sr=8-1</t>
  </si>
  <si>
    <t>HDMI M/M 20.0m,HS+HEC+ARC D=8.0mm AWG26 Gold,Standart</t>
  </si>
  <si>
    <t>Кабель монітора-сигнальний,HDMI M/M 20.0m,HS+HEC+ARC D=8.0mm AWG26 Gold,Standart</t>
  </si>
  <si>
    <t>CC-HDMI4-30M, HDMI V.1.4</t>
  </si>
  <si>
    <t>Кабель Cablexpert CC-HDMI4-30M, HDMI V.1.4, вилка/вилка, з позолоченими коннекторами, 30 м</t>
  </si>
  <si>
    <t>Digital AV Multiport Adapter</t>
  </si>
  <si>
    <t>Перехідник Digital AV Multiport Adapter Model A2119</t>
  </si>
  <si>
    <t>DisplayPort M/M 1.0m,v1.2 4K@60Hz 19pin LockMech Gol</t>
  </si>
  <si>
    <t>Кабель монітора-сигнальний,DisplayPort M/M 1.0m,v1.2 4K@60Hz 19pin LockMech Gol</t>
  </si>
  <si>
    <t xml:space="preserve"> USB 2.0 A</t>
  </si>
  <si>
    <t>Кабель Gembird CCF-USB2-AMBM-15, преміум якість USB 2.0 A- папа/B-папа, 4.5 м з феритовою серцевиною</t>
  </si>
  <si>
    <t>Кабель Cablexpert CCF-USB2-AMBM-6, преміум якість USB 2.0 A- папа/B-папа, 1.8 м з феритовою серцевиною</t>
  </si>
  <si>
    <t>Connector</t>
  </si>
  <si>
    <t>RITAR PREMIUM RJ-45 8P8C Cat-5</t>
  </si>
  <si>
    <t>Коннектор RITAR PREMIUM RJ-45 8P8C Cat-5(100 шт/уп.) Q100 (позолоченые контакты)</t>
  </si>
  <si>
    <t>Uninterruptible Power Supply</t>
  </si>
  <si>
    <t>APC Back-UPS 1200VA, 230V, AVR</t>
  </si>
  <si>
    <t>Джерело безперебійного живлення APC Back-UPS 1200VA, 230V, AVR, Schuko Sockets</t>
  </si>
  <si>
    <t>server cabinets</t>
  </si>
  <si>
    <t>33U-600x600</t>
  </si>
  <si>
    <t>Шафа підлогова 33U-600x600 (скло), сіра</t>
  </si>
  <si>
    <t>Adapter</t>
  </si>
  <si>
    <t>DisplayPort на HDMI Cablexpert A-DPM- HDMIF-002</t>
  </si>
  <si>
    <t>Адаптер-перехідник DisplayPort на HDMI Cablexpert A-DPM- HDMIF-002</t>
  </si>
  <si>
    <t>DisplayPort-HDMI, 3М</t>
  </si>
  <si>
    <t>Кабель DisplayPort-HDMI, 3М</t>
  </si>
  <si>
    <t xml:space="preserve">Chassis - Full Configuration (Israel,SA,UAE,Oman,Quatar,Romania ONLY) </t>
  </si>
  <si>
    <t xml:space="preserve">2 Ethernet switch or Fabric Expander;
2 Fibre Channel Switches;
Power Supply, 6 x 3000W;
</t>
  </si>
  <si>
    <t>MX7000 Chassis - Full Configuration (Israel,SA,UAE,Oman,Quatar,Romania ONLY) - [EMEA_MX7000_VI_VP]</t>
  </si>
  <si>
    <t>FC switch</t>
  </si>
  <si>
    <t>FC switch, up to 32 port FC32, inc. 16xact'd ports,FI, 8xFC32 SFP+ Optics, ENT SW</t>
  </si>
  <si>
    <t>Dell EMC MXG610s C1</t>
  </si>
  <si>
    <t>Fabric Switching Engine</t>
  </si>
  <si>
    <t>25GbE Fabric Switching Engine, 12x QDD28, 2x Q28, 2 x Q28/32GFC</t>
  </si>
  <si>
    <t>Dell EMC MX9116n A1</t>
  </si>
  <si>
    <t>Fabric Expander Module</t>
  </si>
  <si>
    <t>25GbE Fabric Expander Module</t>
  </si>
  <si>
    <t>Dell EMC MX7116N A2</t>
  </si>
  <si>
    <t>PowerEdge - Full Configuration for Chassis</t>
  </si>
  <si>
    <t>Processor - 2 x Intel® Xeon® Platinum 8358 2.6G, 32C/64T, 11.2GT/s, 48M Cache, Turbo, HT (250W) DDR4-3200;
Memory Capacity - 12 x 32GB RDIMM, 3200MT/s, Dual Rank, 16Gb BASE x8;
Dual Port 32Gb Fibre Channel Mini-Mezz Card;
QLogic FastLinQ 41262 Dual Port 10/25GbE Mezzanine Card with Storage Offloads (iSCSI, FCoE);
BOSS controller card +  with 2 M.2 Sticks 480G (RAID 1), Blade</t>
  </si>
  <si>
    <t>PowerEdge MX750C - Full Configuration - [EMEA_MX750C]</t>
  </si>
  <si>
    <t>IBM Power RISC</t>
  </si>
  <si>
    <t>IBM Power with 60-core (4x15) 3.55 to 4.00 GHz (max) Power10 Processor</t>
  </si>
  <si>
    <t>IBM Power 9080-HEX with 60-core (4x15) 3.55 to 4.00 GHz (max) Power10 Processor</t>
  </si>
  <si>
    <t>FlashSystem</t>
  </si>
  <si>
    <t>800TB NVMe usable capacity</t>
  </si>
  <si>
    <t>IBM FlashSystem 7300 NVMe (800TB NVMe usable capacity)</t>
  </si>
  <si>
    <r>
      <rPr>
        <sz val="10"/>
        <color theme="1"/>
        <rFont val="Times New Roman"/>
      </rPr>
      <t>rackmount, RAM 1024 GB or more, CPU cores – 64 or more, SSD – 10 TB raw space or more, 10 TB SAS HDD or more, no less then</t>
    </r>
    <r>
      <rPr>
        <sz val="10"/>
        <color theme="1"/>
        <rFont val="Times New Roman"/>
      </rPr>
      <t xml:space="preserve"> </t>
    </r>
    <r>
      <rPr>
        <sz val="10"/>
        <color theme="1"/>
        <rFont val="Times New Roman"/>
      </rPr>
      <t xml:space="preserve">4 ports * </t>
    </r>
    <r>
      <rPr>
        <sz val="10"/>
        <color theme="1"/>
        <rFont val="Times New Roman"/>
      </rPr>
      <t>10 Gb Ethernet</t>
    </r>
  </si>
  <si>
    <r>
      <rPr>
        <sz val="10"/>
        <color theme="1"/>
        <rFont val="Times New Roman"/>
      </rPr>
      <t>rackmount,RAM 512 GB</t>
    </r>
    <r>
      <rPr>
        <sz val="10"/>
        <color theme="1"/>
        <rFont val="Times New Roman"/>
      </rPr>
      <t xml:space="preserve"> or more</t>
    </r>
    <r>
      <rPr>
        <sz val="10"/>
        <color theme="1"/>
        <rFont val="Times New Roman"/>
      </rPr>
      <t>, CPU cores – 48</t>
    </r>
    <r>
      <rPr>
        <sz val="10"/>
        <color theme="1"/>
        <rFont val="Times New Roman"/>
      </rPr>
      <t xml:space="preserve"> or more</t>
    </r>
    <r>
      <rPr>
        <sz val="10"/>
        <color theme="1"/>
        <rFont val="Times New Roman"/>
      </rPr>
      <t>, SSD – 5 TB raw space</t>
    </r>
    <r>
      <rPr>
        <sz val="10"/>
        <color theme="1"/>
        <rFont val="Times New Roman"/>
      </rPr>
      <t xml:space="preserve"> or more</t>
    </r>
    <r>
      <rPr>
        <sz val="10"/>
        <color theme="1"/>
        <rFont val="Times New Roman"/>
      </rPr>
      <t>, 10 TB SAS HDD</t>
    </r>
    <r>
      <rPr>
        <sz val="10"/>
        <color theme="1"/>
        <rFont val="Times New Roman"/>
      </rPr>
      <t xml:space="preserve"> or more</t>
    </r>
    <r>
      <rPr>
        <sz val="10"/>
        <color theme="1"/>
        <rFont val="Times New Roman"/>
      </rPr>
      <t xml:space="preserve">, 10 Gb Ethernet </t>
    </r>
  </si>
  <si>
    <t>storage</t>
  </si>
  <si>
    <t xml:space="preserve">rackmount, 160 TB raw space (SAS HDD) or more, 10 Gb Ethernet </t>
  </si>
  <si>
    <t xml:space="preserve">rackmount, RAM 1536 GB or more, CPU cores – 72 or more, SSD – 10 TB raw space or more, 20 TB SAS HDD or more, 10 Gb Ethernet </t>
  </si>
  <si>
    <t>Server cabinet</t>
  </si>
  <si>
    <t>StarTech.com 19" 24U Server Rack Cabinet - 4-Post Adjustable Depth 2 to 30" Network Equipment Rack Enclosure w/Casters/Cable Management/1U Shelf/Locking Doors and Side Panels (RK2433BKM)</t>
  </si>
  <si>
    <t>https://www.amazon.com/StarTech-com-24U-Server-Rack-Cabinet/dp/B071KW98RM/ref=sr_1_3?crid=1KHAU4NRHZZN6&amp;keywords=The+case+is+server+floor+Kingda+KD-002-6022+19%22+22U&amp;qid=1654177454&amp;sprefix=the+case+is+server+floor+kingda+kd-002-6022+19+22u%2Caps%2C294&amp;sr=8-3</t>
  </si>
  <si>
    <t>HP Proliant DL380p G8</t>
  </si>
  <si>
    <t>https://www.amazon.com/HP-Proliant-DL380p-Bays-Server/dp/B086X8HTWP/ref=sr_1_4?crid=2DWA5R8EKBZNO&amp;keywords=HP+Proliant+DL380p+G8&amp;qid=1654178151&amp;refinements=p_36%3A100000-150000&amp;rnid=386442011&amp;sprefix=hp+proliant+dl380p+g8%2Caps%2C168&amp;sr=8-4</t>
  </si>
  <si>
    <t>memory</t>
  </si>
  <si>
    <t>Kingston Data Centre DC500M, SEDC500M/960G, Enterprise Drive a Stato Solido - SSD 2.5” 960 GB</t>
  </si>
  <si>
    <t>https://www.amazon.com/Kingston-960G-SSDNOW-DC500M-2-5/dp/B07PX31MPY/ref=sr_1_4?crid=2ZB5HE0JTGGG1&amp;keywords=Kingston+U.2+2.5%22+960GB&amp;qid=1654178820&amp;sprefix=kingston+u.2+2.5+960gb%2Caps%2C167&amp;sr=8-4</t>
  </si>
  <si>
    <t>adapters</t>
  </si>
  <si>
    <t>ssd adapters</t>
  </si>
  <si>
    <t>https://www.amazon.com/s?k=ssd+adapters&amp;crid=1LDYF1W29XUI1&amp;sprefix=ssd+adapters%2Caps%2C383&amp;ref=nb_sb_noss</t>
  </si>
  <si>
    <t>RAM for server 96GB</t>
  </si>
  <si>
    <t xml:space="preserve"> Processor</t>
  </si>
  <si>
    <t>2x intel xeon SixCORE E5-2630 v2 2.60GHz, 2x10 Gb</t>
  </si>
  <si>
    <t>https://www.amazon.com/Intel-E5-2620-Six-Core-Processor-BX80635E52620V2/dp/B00F29C61K/ref=sr_1_3?crid=2FE5FRI0Z4H8H&amp;keywords=xeon+six+core+e5-2630+v2&amp;qid=1654263953&amp;sprefix=xeon+six+core+e5-2630+v2%2Caps%2C175&amp;sr=8-3</t>
  </si>
  <si>
    <t xml:space="preserve"> s network adapter</t>
  </si>
  <si>
    <t>dell broadcom 57800s quad-port 2x10gbe</t>
  </si>
  <si>
    <t>https://www.amazon.com/Sparepart-10GSFP-MT09V-Certified-Refurbished/dp/B07F6PLHMQ/ref=sr_1_1?crid=1UFAIHYU28PU1&amp;keywords=dell+broadcom+57800s+quad-port+2x10gbe&amp;qid=1654264219&amp;sprefix=dell+broadcom+57800s+quad-port+2+x+10gbe%2Caps%2C167&amp;sr=8-1</t>
  </si>
  <si>
    <t>ILO Advanced License</t>
  </si>
  <si>
    <t>RAID controller</t>
  </si>
  <si>
    <t>RAID HP Smart Array P822/2GB FBWC 6Gb/s 615418-B21</t>
  </si>
  <si>
    <t>https://www.amazon.com/HP-Smart-Storage-Controller-615418-B21/dp/B008BIIEOM/ref=sr_1_13?crid=1TUEGD9SA7DRJ&amp;keywords=RAID+HP+Smart+Array+P822%2F2GB+FBWC+6Gb%2Fs+615418-B21&amp;qid=1654497411&amp;sprefix=raid+hp+smart+array+p822%2F2gb+fbwc+6gb%2Fs+615418-b21%2Caps%2C182&amp;sr=8-13</t>
  </si>
  <si>
    <t>Servers</t>
  </si>
  <si>
    <t>Processor:
2 pcs. * Intel Xeon Gold 6144 3.5 - 4.2 GHz, 8 core + HT, 24.75 MB, 150 Watt
Cooling system 7 * [Fan module] [HPE DL360 Gen10] High performance fan module 875284-001
Cooling system:
2 * [Heatsink] [HPE DL360 gen10] 1U High performance heat sink 872453-001
RAM 384 GB // (12 x 32GB) DDR4-2400 MHz HPE SmartMemory RDIMM
Network adapter: HPE 1Gb Ethernet 4-port 331i Adapter (Broadcom BCM5719 chipset) [built-in]
HPE FlexFabric 10Gb 2-port 534FLR-SFP + Adapter [700751-B21 700752-B21]
Disk controller:
HPE Smart Array P408i SR Gen10 (8 Internal Lanes / 2GB Cache) 12G SAS Modular Controller 804331-B21
HPE 96W Smart Storage Battery with 145mm Cable Kit P01366-B21
Riser [Primary Riser] [HPE DL360 Gen10] HPE DL360 Gen10 x16 / x8 Primary GPU Riser 869432-001
Disk subsystem
2 * [SSD 2.5 "" SAS 12GB / s] Samsung PM1633a SAS 12Gb / s SSD 2.5 "3.84 TB MZ-ILS3T8N
HPE iLO 5 Remote Management Network Port Remote Management and Monitoring, 1 Gb Dedicated Network Port
Power Supply:
2 pcs. * HPE 1600W Flex Slot Platinum Hot Plug Low Halogen Power Supply Kit 830272-B21
Rack mount [Rail Kits] [HPE DL360 Gen10] HPE 1U Gen10 SFF Easy Install Rail Kit 874543-B21
Rack form factor (1U)
Rack dimensions HxWxD: 4.32 x 43.47 x 69.85 cm</t>
  </si>
  <si>
    <t xml:space="preserve">HPE ProLiant DL360 Gen10 Server 10 SFF NVMe Premium Server
</t>
  </si>
  <si>
    <t xml:space="preserve">1)Intel Xeon-Silver 4214R (2.4GHz/12-core/100W) 
2)HPE 32GB 2Rx4 PC4-2933Y-R Smart  Kit
3)HPE Ethernet 1Gb 4-port BASE-T BCM5719 Adapter;
4)HPE 96W Smart Storage Lithium-ion Battery with 145mm Cable Kit;
5)HPE Smart Array P408i-a SR Gen10;
6) HPE 800W FS Plat Ht Plg LH Pwr Sply Kit        
7) HPE 2U Small Form Factor Easy Install Rail Kit;
8)HU4B2A3      HPE 3Y Tech Care Basic Service
</t>
  </si>
  <si>
    <t>Type: linear-interactive UPS
Type of execution: rack mount
Power is full, B · A: 1500
Declared form of output voltage: pure sine wave
Battery transition time, ms: no data
Battery life with maximum load, min: 7-26
Additional filter: no
Battery charge time, year: 3
Communication interface with PC: Serial (RJ-45), SmartSlot, USB</t>
  </si>
  <si>
    <t>APC Smart-UPS RM 1500VA 2U</t>
  </si>
  <si>
    <t xml:space="preserve">UPS linear-interactive with an approximate sine wave.
 Power 650VA / 360 W. Input voltage 162-295 V. 
Built-in battery: 12V / 7Ah. 2 euro sockets, 1 IEC, USB. 
Metal case. Dimensions 95 x 320 x 160 mm
</t>
  </si>
  <si>
    <t>Vinga VPE-650PRMU</t>
  </si>
  <si>
    <t>Dell PowerEdge R740 (R740v30) / 2xIntel 16-core Xeon Gold 5218 2.3-3.9GHz / BOX / 128Gb DDR4-2666 ECC REG / 2x960GB SSD Dell / 2x4TB NL-SAS / 0/1/5/6/10/50/60 / Интегрированная / 2U / PowerEdge R740/8x3.5" / Dual PSU 1000W /RAID 1 - 200 GB SSD, RAID 10 - 32 TB</t>
  </si>
  <si>
    <t>Dell PowerEdge R740</t>
  </si>
  <si>
    <t>Data storage system</t>
  </si>
  <si>
    <t>Internal hard disk, Form factor 3.5 ", SATA III (6Gb / s), For servers, Storage capacity 16 TB, Engine failure time, thousand g 2500, Power consumption, W 7.63, Power consumption in standby mode, W 4, Spindle speed, rpm
7200, Clipboard capacity 512 MB, Internal data rate 262 MiB/s</t>
  </si>
  <si>
    <t>Synology 3.5" SATA 3.0 16TБ 7200 (HAT5300-16T) HDD</t>
  </si>
  <si>
    <t>Disks shelf JBOD Supermicro SJ-316HE</t>
  </si>
  <si>
    <t>16 pcs 4Tb HDD Enterprise SAS 7200 Rpm MTBF: 1,200 000 hours, RAID Controller LSI 3008-8E HBA</t>
  </si>
  <si>
    <t>Supermicro SJ-316HE</t>
  </si>
  <si>
    <t>APC Smart-UPS</t>
  </si>
  <si>
    <t>UPS APC Smart UPS SRT 5000VA</t>
  </si>
  <si>
    <t>APC Smart-UPS SRT 5000VA RM (SRT5KRMXLI)</t>
  </si>
  <si>
    <t>Power strip extension cord</t>
  </si>
  <si>
    <t>5 sockets with switch black German type 5m Maclean Energy MCE227G 3500W</t>
  </si>
  <si>
    <t xml:space="preserve">https://cutt.ly/3HRkTuY </t>
  </si>
  <si>
    <t>605475-001 SPS-DRV HD 2TB 6G 7.2K 3.5 SAS P2000</t>
  </si>
  <si>
    <t>F617N Dell 300Gb SAS 15K 3.5" LFF HDD</t>
  </si>
  <si>
    <t>RN828  Dell 300-GB 10K 3.5 3G SP SAS</t>
  </si>
  <si>
    <t>A03-D500GC3 CISCO, SATA, 500GB, 7.2K, A03D500GC3 REF</t>
  </si>
  <si>
    <t>KTD-WS667/8GB Kingston DDR2 8GB 667MHz ECC FBDIMM</t>
  </si>
  <si>
    <t>Controller Batter</t>
  </si>
  <si>
    <t>U8735 Dell PE PERC 5/i 6/i H700 3.7V RAID Controller Batter</t>
  </si>
  <si>
    <t>462976-001 SPS-BD,BATTERY CHARGER, MOD, 4/V700HT</t>
  </si>
  <si>
    <t>CPU</t>
  </si>
  <si>
    <t>Intel(R) Xeon(R) CPU E5-2650 v4 @ 2.20GHz</t>
  </si>
  <si>
    <t xml:space="preserve">HNDJ7    DIMM,16GB,2400,2RX8,8G,DDR4,R </t>
  </si>
  <si>
    <t>453KG  Dell 600-GB 12G 10K 2.5 SAS</t>
  </si>
  <si>
    <t>NETAPP X316A-R6 — Жесткий диск NetApp 6 ТБ NL-SAS 12G 7.2K LFF</t>
  </si>
  <si>
    <t>Intel Celeron J4125, system memory - 4096 MB, number of HDD slots - 4, supported HDD types - 3.5” SATA, 2.5” SATA, M.2 2280 NVMe SSD, number of preinstalled HDDs - not installed, interfaces - Ethernet, ports - 2 x RJ-45, 1 x eSATA, 2 x USB 3.0, RAID controller - yes</t>
  </si>
  <si>
    <t>NAS Synology DS920+</t>
  </si>
  <si>
    <t>8 TB, 7200 rpm, 256 MB, SATA III, 3.5", 2.5 Mhr MTBF, Server HDD</t>
  </si>
  <si>
    <t xml:space="preserve">Synology 8TБ 7.2K 3.5" SATA 3.0 (HAT5300-8T) </t>
  </si>
  <si>
    <t>uninterruptible power supply systems</t>
  </si>
  <si>
    <t>EnerGenie EG-UPS-B850 850 VA uninterruptible power supply (number of Euro sockets - 3 pieces at least)</t>
  </si>
  <si>
    <t>EnerGenie</t>
  </si>
  <si>
    <t>Processor server</t>
  </si>
  <si>
    <t>std/max: 2xIntel Xeon Processor 2.10 GHz E5-2620v4/85W 8C/20MB Cache/DDR4 2400MHz / до 2-х проц.
std/max: 8x16GB DDR4-2400-MHz RDIMM/PC4-19200/single rank/x4/1.2v (до 768Gb)
Cisco 12G SAS Modular Raid Controller 2Gb FBWC (0/1/10/5/6) 
24x2.5' SFF SAS/SATA HDD Bays
Dual Port Gigabit Server Adapters, Dual Port 10Gb SFP+ VIC1227 MLOM
3 x PCIe slots: 2 x8 half-height and half-length, 1 x16 full-height and half-length
std/max: (2) 1400W Hot Plug Power Supply / до (2)
2 x 1GbE
2 x USB 3.0
RJ-45</t>
  </si>
  <si>
    <t>Cisco UCS SP C240M4SX Std2w UCS-SP-C240M4-B-S2</t>
  </si>
  <si>
    <t>HPE ProLiant DL380 Gen10 Server with Intel Xeon Silver 4215R Processor, 128GB Memory, 1.92Tb SAS SSD x 4, 8 SFF Bays, HPE Ethernet 10Gb 2-Port 562FLR-SFP+ Adapter, and 800W Power Supply</t>
  </si>
  <si>
    <t>https://amzn.to/3FRvjGK</t>
  </si>
  <si>
    <t>NAS Server</t>
  </si>
  <si>
    <t>Synology RackStation RS3618xs</t>
  </si>
  <si>
    <t>https://amzn.to/38DzE4j</t>
  </si>
  <si>
    <t>NAS Internal Hard Drive HDD</t>
  </si>
  <si>
    <t>Western Digital 8TB WD Red Plus NAS Internal Hard Drive HDD - 5640 RPM, SATA 6 Gb/s, CMR, 128 MB Cache, 3.5" - WD80EFZZ</t>
  </si>
  <si>
    <t>https://amzn.to/3PHQyzB</t>
  </si>
  <si>
    <t>Dell PowerEdge R740 (R740v41) 
 2xIntel 16-core Xeon Gold 5218 2.3-3.9GHz; BOX; 256GB DDR4-2666 ECC REG; 4x960GB SSD Dell; 2x12TB Enterprise; RAID: 0/1/5/6/10/50/60;  2U;  PowerEdge R740XD/18x3.5";  Dual PSU 1000W;</t>
  </si>
  <si>
    <t>https://rozetka.com.ua/ua/dell-r740v41/p330925789/</t>
  </si>
  <si>
    <t xml:space="preserve">
Intel Xeon Gold 6326 2.9G, 16C/32T, 11.2GT/s, 24M Cache, Turbo, HT (185W) DDR4-3200 - 4
- 32GB RDIMM, 3200MT/s, Dual Rank 16Gb BASE x8 - 32
- 1.92TB SSD SATA Read Intensive 6Gbps 512 2.5in Hot-plug AG Drive, 1 DWPD, - 12
Power Supply 800W RDNT D, Mixed Mode - 2 шт</t>
  </si>
  <si>
    <t>DELL PowerEdge R750</t>
  </si>
  <si>
    <t>AMD Ryzen V1500B, 64-bit,2.2 ГГц, 4 ГБ ECC UDIMM DDR4, 12</t>
  </si>
  <si>
    <t>SYNOLOGY RS2421+</t>
  </si>
  <si>
    <t>HDD: 8 TB 2шт
RAM: 8 GB</t>
  </si>
  <si>
    <t>DiskStation DS920+</t>
  </si>
  <si>
    <t>PowerEdge R650xs, 1x Air Freight Flexi SKU, 1x No Rear Storage, 1x Trusted Platform Module 2.0 V3, 1x Additional Processor Selected, 1x Performance Optimized, 1x 3200MT/s RDIMMs, 1x Power Saving BIOS Settings, 1x Dual, Hot-plug, PSU (1+1), 800, Mixed Mode, 2x C13 to C14, PDU Style, 10 AMP, 6.5 Feet (2m), Power Cord, 1x Riser Config 3, 1xOCP 3.0(x16)+ 2x16LP, 1x PowerEdge R650xs Motherboard, 1x Dell EMC Luggage Tag (x8 or x10 chassis), 1x iDRAC,Factory Generated Password, 1x iDRAC Group Manager, Disabled, 1x No Operating System, 1x No Media Required, 1x ReadyRails Sliding Rails Without Cable Management Arm, 1x Cable Management Arm, 1x No Internal Optical Drive, 1x No Systems Documentation, No OpenManage DVD Kit, 1x PowerEdge R650xs CSP Shipping EMEA1 (English/French/German/Spanish/Russian/Hebrew), 1x PowerEdge R650xs x8 Shipping Material, 1x PowerEdge 1U CE, CCC, Marking, 1x Enterprise Order - EMEA., 1x Parts Only Warranty 12 Months, 1x ProSupport and Next Business Day Onsite Service Extension, 24 Month(s), 1x ProSupport and Next Business Day Onsite Service Initial, 12 Month(s), 1x No Installation Service Selected (Contact Sales Rep for more details), 2x Intel Xeon Gold 6336Y 2.4G, 24C/48T, 11.2GT/s, 36M Cache, Turbo, HT (185W) DDR4-3200, 2x Heatsink for CPU greater than or equal to 185W, 1x High Performance Fan x7, 1x iDRAC9, Enterprise 15G, 16x 64GB RDIMM, 3200MT/s, Dual Rank, 1x Quick Sync 2 (At-the-box mgmt), 1x LCD Bezel, 1x No Backplane, 1x No Backplane, 1x No Hard Drive, No Backplane chassis, 2 CPU, 1x Diskless Configuration (No RAID, No Controller), 1x No Controller,1x No Hard Drive, 1x PowerEdge Non BIS Marking, 1x BOSS Riser for R450/R650xs, 1x BOSS controller card + with 2 M.2 Sticks 240G (RAID 1), 1x Broadcom 5719 Quad Port 1GbE BASE-T Adapter, PCIe Low Profile, 1x Emulex LPE 31002 Dual Port 16Gb Fibre Channel HBA, PCIe Low Profile, 2x Dell Networking, Cable, SFP+ to SFP+, 10GbE, Copper Twinax Direct Attach Cable, 5 Meter, 1x Broadcom 57412 Dual Port 10GbE SFP+, OCP NIC 3.0.</t>
  </si>
  <si>
    <t>PowerEdge R650xs</t>
  </si>
  <si>
    <t>power supply</t>
  </si>
  <si>
    <t>1x APC Symmetra PX Integrated System 16kW, expandable to 48kW, 400V, 2x APC Symetra PX Power Module, 10/16kW, 400V, 2x APC High Efficiency Battery Module for Symmetra PX 48/96/160kW 400V and Symmetra PX 100kW 208V, 2x APC Symmetra PX48 Battery Rack with 9 Battery Modules, Power Distribution Module, 3 Pole, 5 Wire, Residual Current Device, 16 A, 30 mA, IEC309, 1040 cm</t>
  </si>
  <si>
    <t>APC Symmetra PX 16 kW</t>
  </si>
  <si>
    <t>Battery</t>
  </si>
  <si>
    <t xml:space="preserve">IBM FlashSystem 840/900 Battery (00ND095) </t>
  </si>
  <si>
    <t>IBM FlashSystem 840/900 Battery</t>
  </si>
  <si>
    <t xml:space="preserve">
Ram Memory Installed Size: 16 GB
Hard Disk Description: HDD
RAM Memory Technology: DDR4</t>
  </si>
  <si>
    <t>HP ProLiant ML30 Gen10 4TB</t>
  </si>
  <si>
    <t xml:space="preserve">
Battery Cell Composition: Lead Acid
Total Power Outlets: 10</t>
  </si>
  <si>
    <t>APC UPS, 1500VA</t>
  </si>
  <si>
    <t>Server equiment</t>
  </si>
  <si>
    <t>UPS 500VA</t>
  </si>
  <si>
    <t>APC</t>
  </si>
  <si>
    <t>Uninterruptible power supply systems</t>
  </si>
  <si>
    <t>Trademark / Socomec
Type / line-interactive
Power / 1050W
Input voltage / 170V-280V
Output voltage / 220V ± 10%
Frequency range / 50 / 60Hz
Output voltage shape / Approximate sine wave
Switching time / 4 ms
Built-in batteries / 12V, 1pc.
Network connection type / Euro plug
Type of connection to the UPS / Euro socket
Indication type / LCD display
Connection interface to PC / USB</t>
  </si>
  <si>
    <t>Socomec NETYS PR MT 1500 NPR-1500-MT</t>
  </si>
  <si>
    <t>Contact card reader</t>
  </si>
  <si>
    <t>Supported cards / ISO 7816 T = 0, T = 1, GSM
Connection interface / USB 2.0
Processor operating frequency / 16 MHz
Exchange rate / up to 258 Kbps
Power / USB
Supported OS / Android, Linux, Mac OS, Windows
PC / CCID, PC / SC protocol
Manufacturer / Author
Barcode / 2000002084563</t>
  </si>
  <si>
    <t>Card reader KR-371M, USB (KR-371M)</t>
  </si>
  <si>
    <t>Smart card</t>
  </si>
  <si>
    <t>Kind/
Smart card
Memory capacity, Kbytes /
36
Warranty /
12 months
Encryption algorithms /
GOST 28147-89, DES, 3-DES, AES</t>
  </si>
  <si>
    <t>CryptoCard-337</t>
  </si>
  <si>
    <t>750 VА/415 W</t>
  </si>
  <si>
    <t>APC Back-UPS 750VA</t>
  </si>
  <si>
    <t>Integrated Data Protection Appliance</t>
  </si>
  <si>
    <t>96TB</t>
  </si>
  <si>
    <t>Dell DP5900 96TB</t>
  </si>
  <si>
    <t>2xSilver 4210/12x3.5/4x16GB RDIMM/BOSS with 2 M.2 480GB /6x400GB SSD SAS WI /12x4TB NLSAS/PERC H730P/2PSU/4x1Gb /iDRAC9 Ent/5Y PS NBD</t>
  </si>
  <si>
    <t>Dell PE R740XD</t>
  </si>
  <si>
    <t>500 Tb / iSCSI SAN</t>
  </si>
  <si>
    <t>Dell EMC ME5084</t>
  </si>
  <si>
    <t>Rackmount PC</t>
  </si>
  <si>
    <t>CPU – no less Intel i7, GPU – no less RTX 3080 Ti 12GB (no less 1 pcs. Better 2 pcs RTX 3090 24GB) , RAM – no less 32Gb, HDD – no less 8Тб.</t>
  </si>
  <si>
    <t>any</t>
  </si>
  <si>
    <t>storage systems</t>
  </si>
  <si>
    <t xml:space="preserve"> JBOD
 RAID0
 RAID1
 RAID10
 RAID5
 RAID6</t>
  </si>
  <si>
    <t>Netgear RN2120-200NES</t>
  </si>
  <si>
    <t>ups</t>
  </si>
  <si>
    <t>Architecture type: Linear-interactive Type of execution: classic Output voltage shape: Approximate sine wave Rechargeable battery: Built-in Power, kW: 0.39 Battery voltage: 12 V Number of phases (input / output): 1/1 Lower threshold of input voltage, B: 165 Upper input voltage threshold, B: 275 Output voltage, B: 220 Availability of charger: Yes Battery capacity, A.h: 7.5 Battery switching time, ms: 0 – 6 Accuracy of voltage at work from batteries,%: ± 10 Information display: LED indicators Cold start function: yes</t>
  </si>
  <si>
    <t>LogicPower LP 650VA-6PS</t>
  </si>
  <si>
    <t>Min: 700 VA</t>
  </si>
  <si>
    <t>RAM: 4-16Gb
2.5" SSD drive compatibility
2-5 bays
Hot-swappable</t>
  </si>
  <si>
    <t>QNAP TS-932PX-4G</t>
  </si>
  <si>
    <t>Storage systems</t>
  </si>
  <si>
    <t>Type: rack, Server platform: Supermicro SYS-5029C-TR 19 "2U, 2xPSU, Intel C246
CPU: Intel Xeon E-2224G 4x3.5GHz, RAM: 16GB DDR4-3200 ECC, Number of slots for HDD: 8x3.5 "hot-swap drive bay
Supported HDD types: 3.5 "HDD
Number of installed HDD: 4 pcs. 3.5 "SATA 18TB 3.5" SAS 7200rpm Enterprise, RAID controller: Broadcom 3108 RAID 8 ports SAS 12Gb / s, SAS3108, 2GB cache, with CacheVault, RAID levels, Support for RAID levels: 0,1,5,6,10,50,60, Software: Windows Server 2019 Standard 16 Core Base License (2 VM)</t>
  </si>
  <si>
    <t>Supermicro SYS-5029C-TR 19" 2U</t>
  </si>
  <si>
    <t>Form factor: 2U Rackmount
Number of cores per processor: 10
Processor type: Intel Xeon
Processor: Ten-core Intel Xeon Silver 4114 (2.2 - 3.0 GHz)
Installed RAM: 128 GB
Motherboard: Z11PA U12
Processor clock speed: 2.2 GHz
RAM characteristics: DDR4-2666 MHz ECC REG
Number of CPU in the set: 1
SAS / SATA controllers: ASUS PIKE II 3108-8i
RAID levels: 0/1/5/10
CPU cooling: BOX
RAM type: ECC REG
Hard disk: HDD: 2 x 4 TB, SSD: 2 x 500 GB
Number of BZ in a set: 1
Housing: CS25608
Connection interface: SATA
Connectors
• Rear I / O ports:
2 x USB 3.0
1 x D-Sub port
2 x RJ-45 GbE LAN
1 x RJ-45 Mgmt LAN
Extension slots:
1 x PCIe x8 (Gen3 x4 Link)
1 x PCIe x8 (Gen3 x8 Link)
1 x PCIe x16 (Gen3 x16 Link)
1 x PCIe x16 (Gen3 x16 Link)
Number of LAN (RJ-45): 2
LAN speed: 1 Gbps
Chipset: Intel C621</t>
  </si>
  <si>
    <t>Сервер ARTLINE Business R39 v04 (R39v04)</t>
  </si>
  <si>
    <t>Rack</t>
  </si>
  <si>
    <t>42m</t>
  </si>
  <si>
    <t>CSV-42U 400 Lite</t>
  </si>
  <si>
    <t>uninterruptible power supply</t>
  </si>
  <si>
    <t>ДБЖ PowerWalker VFI 1000 TG (10122041)</t>
  </si>
  <si>
    <t>PowerWalker VFI 1000 TG (10122041)</t>
  </si>
  <si>
    <t>PE 850 NPE-0850</t>
  </si>
  <si>
    <t>Socomec NETYS</t>
  </si>
  <si>
    <t xml:space="preserve">Wall-mounted server cabinet </t>
  </si>
  <si>
    <t>Wall-mounted server cabinet 19" 507х600х500</t>
  </si>
  <si>
    <t>Wall-mounted server cabinet 19"</t>
  </si>
  <si>
    <t>UPS Battery Backup</t>
  </si>
  <si>
    <t>600VA/330W battery backup power supply, 3 * CEE 7/4 "Schuko"</t>
  </si>
  <si>
    <t>APC UPS Battery Backup</t>
  </si>
  <si>
    <t>Intel Xeon 3,5-4,7 GHz / RAM 24-96 Gb / SSD 500Gb x 4 / HDD &gt;= 4 Tb x 2 / LAN 1 GBit</t>
  </si>
  <si>
    <t>https://www.amazon.in/Dell-PowerEdge-T40-Quad-Core-Processor/dp/B089KNWTQT</t>
  </si>
  <si>
    <t>Server rack</t>
  </si>
  <si>
    <t>32U 750 Rackmount</t>
  </si>
  <si>
    <t xml:space="preserve">https://www.amazon.com/Server-Rack-Enclosure-32-Inch-Deep-Thermostat/dp/B07H4ZKM4K </t>
  </si>
  <si>
    <t>21U 19"  800 мм</t>
  </si>
  <si>
    <t xml:space="preserve">https://www.amazon.de/-/en/482-6mm-Open-Frame-Rack-Enclosure/dp/B00AC2BNCK </t>
  </si>
  <si>
    <t xml:space="preserve">The case is server floor Kingda KD-002-6022 19" 22U (KD-002-6022) </t>
  </si>
  <si>
    <t>Kingda KD-002-6022 19" 22U</t>
  </si>
  <si>
    <t>HP Proliant DL380p G8 Server /SD Card 64Gb - for virtualization system, 11 pcs. ssd kingston - 960GB, disk baskets, ssd adapters, 96GB RAM, 2x intel xeon SixCORE E5-2630 v2 2.60GHz, 2x10 Gb / s network adapter, 2 450 / 750w power supplies, universal rack rack, license ILO Advanced, RAID controller p420i + cache FBWC512MB + Capacitor / 2 pieces</t>
  </si>
  <si>
    <t>Main server, Vmware Ready</t>
  </si>
  <si>
    <t>2 x Intel Xeon Gold 6326
768 GB DDR4-3200-4
4 x 3,84 TB SSD
4 x 12 TB SAS 7,2k
2 x 10G SFP+ LAN</t>
  </si>
  <si>
    <t>12 x HAT5300-12T
64 DDR4 ECC
2 х 10G SFP+</t>
  </si>
  <si>
    <t>SYNOLOGY
RackStation RS3621xs+</t>
  </si>
  <si>
    <t>15.36TB | SAS | Write speed 1800 MBytes/sec | Read speed 2100 MBytes/sec | Form Factor 2,5" | DWPD 1 | Drive thickness 15mm</t>
  </si>
  <si>
    <t>MZILT15THALA-00007 SSD SAS2.5" 15.36TB PM1643A MZILT15THALA-00007 SAMSUNG</t>
  </si>
  <si>
    <t>SSD: 2 x 500 GB
RAM: 128 GB
CPU: 2 x Intel® Xeon® Silver 4215R</t>
  </si>
  <si>
    <t xml:space="preserve">
  Dell / HP / Supermicro</t>
  </si>
  <si>
    <t>SSD: 2 x 500 GB
RAM: 1024 GB
CPU: 2 x Intel Xeon Gold 6258R</t>
  </si>
  <si>
    <t>Storage area network</t>
  </si>
  <si>
    <t>Enterprise SSD: 120 x 1600 GB</t>
  </si>
  <si>
    <t>HPE / DellEMC / NetApp</t>
  </si>
  <si>
    <t>SSD: 2 x 500 GB
RAM: 512 GB
CPU: 2 x Intel Xeon Gold 6248R</t>
  </si>
  <si>
    <t>SAS: 120 x 16 TB</t>
  </si>
  <si>
    <t>Enterprise SSD: 16 х 1600 GB
RAM: 1024 GB
CPU: 2 x Intel Xeon Gold 6248R</t>
  </si>
  <si>
    <t>SSD: 2 x 500 GB
RAM: 512 GB
CPU: 2 x Intel Xeon Gold 6230R</t>
  </si>
  <si>
    <t xml:space="preserve">SAS: 60 x 16 TB </t>
  </si>
  <si>
    <t>SSD: 2 x 500 GB
RAM: 2 TB
CPU: 2 x Intel Xeon Gold 6258R</t>
  </si>
  <si>
    <t>SAS: 60 x 8 TB
Enterprise SSD: 16 x 1600 GB</t>
  </si>
  <si>
    <t>SAS: 30 x 16 TB</t>
  </si>
  <si>
    <t>SSD: 2 x 500 GB
RAM: 256 GB
CPU: 2 x Intel Xeon Gold 6230R</t>
  </si>
  <si>
    <t>SAS: 30 x 8 TB</t>
  </si>
  <si>
    <t>Max Configurable Power (Watts): 10.0kWatts / 10.0kVA
Other Output Voltages: 220 V
Load Crest Factor: 3 : 1</t>
  </si>
  <si>
    <t>APC Easy UPS SRV RM 10000VA</t>
  </si>
  <si>
    <t>Blank Panel</t>
  </si>
  <si>
    <t>Color: black
Size: 19"
Unit size: 4U</t>
  </si>
  <si>
    <t>CMS UA-BP4U-B</t>
  </si>
  <si>
    <t>Cisco Prime Infrastructure UCS Physical HW Appliance,    
PI-UCSM5-APL-K9</t>
  </si>
  <si>
    <t xml:space="preserve">PI-UCSM5-APL-K9        Cisco Prime Infrastructure UCS Physical HW Appliance (Gen 3)    
CON-SNT-PIUCSM5A        SNTC-8X5XNBD Cisco Prime Infrastructure UCS Physical        1
PI-SD-32G-S        32GB SD Card for UCS servers        2
PI-UCSC-PSU1-770W        770W AC Hot-Plug Power Supply for 1U C-Series Rack Server        2
PI-MSTOR-SD        Mini Storage Carrier for SD (holds up to 2)        1
PI-RAID-M5        Cisco 12G Modular RAID controller with 2GB cache        1
PI-CPU-I6248        Intel 6248 2.5GHz/150W 20C/27.5MB  DCP DDR4 2933 MHz        1
PI-MR-X16G1RT-H        16GB DDR4-2933-MHz RDIMM/1Rx4/1.2v        4
PI-HD12TB10K12N        1.2 TB 12G SAS 10K RPM SFF HDD        4
PI-UCS-APL-IMG-310        Cisco Prime Infrastructure 3.10 UCS Appliance Software        1
CAB-9K10A-EU        Power Cord, 250VAC 10A CEE 7/7 Plug, EU        2
</t>
  </si>
  <si>
    <t xml:space="preserve">PI-UCSM5-APL-K9        Cisco Prime Infrastructure UCS Physical HW Appliance (Gen 3) 
CON-SNT-PIUCSM5A        SNTC-8X5XNBD Cisco Prime Infrastructure UCS Physical        1
PI-SD-32G-S        32GB SD Card for UCS servers        2
PI-UCSC-PSU1-770W        770W AC Hot-Plug Power Supply for 1U C-Series Rack Server        2
PI-MSTOR-SD        Mini Storage Carrier for SD (holds up to 2)        1
PI-RAID-M5        Cisco 12G Modular RAID controller with 2GB cache        1
PI-CPU-I6248        Intel 6248 2.5GHz/150W 20C/27.5MB  DCP DDR4 2933 MHz        1
PI-MR-X16G1RT-H        16GB DDR4-2933-MHz RDIMM/1Rx4/1.2v        4
PI-HD12TB10K12N        1.2 TB 12G SAS 10K RPM SFF HDD        4
PI-UCS-APL-IMG-310        Cisco Prime Infrastructure 3.10 UCS Appliance Software        1
CAB-9K10A-EU        Power Cord, 250VAC 10A CEE 7/7 Plug, EU        2
</t>
  </si>
  <si>
    <t xml:space="preserve">Cisco Prime Infrastructure UCS Physical HW Appliance,
PI-UCSM5-APL-K9        </t>
  </si>
  <si>
    <t xml:space="preserve">PI-UCSM5-APL-K9        Cisco Prime Infrastructure UCS Physical HW Appliance (Gen 3) 
CON-SNT-PIUCSM5A        SNTC-8X5XNBD Cisco Prime Infrastructure UCS Physical        1
PI-HD12TB10K12N        1.2 TB 12G SAS 10K RPM SFF HDD        4
PI-UCS-APL-IMG-3.7        Cisco Prime Infrastructure 3.7 UCS Appliance Software        1
CAB-9K10A-EU        Power Cord, 250VAC 10A CEE 7/7 Plug, EU        2
PI-CPU-6148        2.4 GHz 6148/150W 20C/27.50MB Cache/DDR4 2666MHz        1
PI-MR-X16G1RS-H        16GB DDR4-2666-MHz RDIMM/PC4-21300/single rank/x4/1.2v        4
PI-SD-32G-S        32GB SD Card for UCS servers        2
PI-UCSC-PSU1-770W        770W AC Hot-Plug Power Supply for 1U C-Series Rack Server        2
PI-MSTOR-SD        Mini Storage Carrier for SD (holds up to 2)        1
PI-RAID-M5        Cisco 12G Modular RAID controller with 2GB cache        1
</t>
  </si>
  <si>
    <t xml:space="preserve">Cisco UCS C220 M5 SFF,
UCSC-C220-M5SX       </t>
  </si>
  <si>
    <t xml:space="preserve">UCSC-C220-M5SX        UCS C220 M5 SFF 10 HD w/o CPU, mem, HD, PCIe, PSU        
CON-OSP-C220M5SX        SNTC 24X7X4OS UCS C220 M5 SFF 10 HD w/o CPU, mem, HD, PCIe,        1
UCS-ML-256G8RT-H        256GB DDR4-2933-MHz LRDIMM/8Rx4/1.2v        1
UCS-SD19T63X-EP        1.9TB 2.5in Enterprise performance 6GSATA SSD(3X endurance)        4
UCSC-PSU1-1050W        Cisco UCS 1050W AC Power Supply for Rack Server        2
CAB-9K10A-EU        Power Cord, 250VAC 10A CEE 7/7 Plug, EU        2
UCSC-RAILF-M4        Friction Rail Kit for C220 M4 and M5 rack servers        1
CIMC-LATEST        IMC SW (Recommended) latest release for C-Series Servers.        1
UCSC-HS2-C220M5        Heat sink for UCS C220 M5 rack servers CPUs above 150W        1
UCSC-BBLKD-S2        UCS C-Series M5 SFF drive blanking panel        6
UCSC-SATAIN-220M5        C220 M5 (8-drive) SATA Interposer board        1
UCS-CPU-I8276        Intel 8276 2.2GHz/165W 28C/38.50MB DCP DDR4 2933 MHz        1
UCS-SID-INFR-BD        Big Data and Analytics Platform (Hadoop/IoT/ITOA/AI/ML)        1
UCS-SID-WKL-AIML        AI/ ML/ DL (Accelerated Compute with GPU)        1
</t>
  </si>
  <si>
    <t xml:space="preserve">UCSC-C220-M5SX	UCS C220 M5 SFF 10 HD w/o CPU, mem, HD, PCIe, PSU	
CON-OSP-C220M5SX	SNTC 24X7X4OS UCS C220 M5 SFF 10 HD w/o CPU, mem, HD, PCIe,	1
UCS-ML-256G8RT-H	256GB DDR4-2933-MHz LRDIMM/8Rx4/1.2v	1
UCS-SD19T63X-EP	1.9TB 2.5in Enterprise performance 6GSATA SSD(3X endurance)	4
UCSC-PSU1-1050W	Cisco UCS 1050W AC Power Supply for Rack Server	2
CAB-9K10A-EU	Power Cord, 250VAC 10A CEE 7/7 Plug, EU	2
UCSC-RAILF-M4	Friction Rail Kit for C220 M4 and M5 rack servers	1
CIMC-LATEST	IMC SW (Recommended) latest release for C-Series Servers.	1
UCSC-HS2-C220M5	Heat sink for UCS C220 M5 rack servers CPUs above 150W	1
UCSC-BBLKD-S2	UCS C-Series M5 SFF drive blanking panel	6
UCSC-SATAIN-220M5	C220 M5 (8-drive) SATA Interposer board	1
UCS-CPU-I8276	Intel 8276 2.2GHz/165W 28C/38.50MB DCP DDR4 2933 MHz	1
UCS-SID-INFR-BD	Big Data and Analytics Platform (Hadoop/IoT/ITOA/AI/ML)	1
UCS-SID-WKL-AIML	AI/ ML/ DL (Accelerated Compute with GPU)	1
</t>
  </si>
  <si>
    <t>CPU: 2xIntel® Xeon® Gold 6330 2G, 28C/56T, 11.2GT/s, 42M Cache, Turbo, HT (205W) DDR4-2933
RAM: 16x32GB RDIMM, 3200MT/s, Dual Rank
PCIe SSD: 2x480GB SSD SATA Read Intensive 6Gbps 512 2.5in Flex Bay AG Drive, 1 DWPD
HDD SAS: 12x1.8TB Hard Drive SAS 12Gbps 7.2K 512e 3.5in Hot-Plug</t>
  </si>
  <si>
    <t>Dell PowerEdge R750</t>
  </si>
  <si>
    <t xml:space="preserve">2x480GB M.2, 1x480GB SSD SATA, 1x2.4TB HDD SAS
RAM: 192 GB
СPU: Intel Xeon Gold 6330 x2
</t>
  </si>
  <si>
    <t xml:space="preserve">DELL PE R750 (R750-BZXK310) </t>
  </si>
  <si>
    <t>2x2TB Enterprise
RAM: 32GB DDR4-2666 ECC REG
СPU: Intel 8-core Xeon Silver 4215 2.5-3.5GHz</t>
  </si>
  <si>
    <t>Dell PowerEdge R540 (R540v01)</t>
  </si>
  <si>
    <t>2x960GB SSD Dell / 2x4TB NL-SAS
RAM: 128GB DDR4-2666 ECC REG
СPU: 2xIntel 16-core Xeon Silver 4216 2.1-3.2GHz
Dual PSU 1000W</t>
  </si>
  <si>
    <t xml:space="preserve">Dell PowerEdge R740 (R740v28) </t>
  </si>
  <si>
    <t>server cabinet rack</t>
  </si>
  <si>
    <t>NAVEPOINT 15U</t>
  </si>
  <si>
    <t>Manufacturer: FSP
Part Number: PPF54A1300
Model: Champ CH-1106RL
Application area: Industrial
UPS type: True double-conversion
Full power: 6000 VA
Maximum load: 5400W
Indication: LCD display
Battery capacity, VAh : Without battery
Outlets: 3 x CEE 7/4 (Schuko)
Communication ports: RS-232, USB
Auto Voltage Regulator (AVR): Yes</t>
  </si>
  <si>
    <t>FSP Champ 6KL RM (CH-1106RL) / FSP BB-192/ 490-1120mm (RMS-002) PPF54A1300 / FSP SNMP-011 with Web Function</t>
  </si>
  <si>
    <t>Passive network equipment
Telecommunication cabinets and racks</t>
  </si>
  <si>
    <t>Basic
Type Flooring cabinet
Height 42 U
Holding capacity (static) 1000 kg
Material aluzinc / profiles
Color black / RAL 9005
Additionally
Features Comes disassembled
Degree of protection IP 20
glass doors
adjustable legs
Complete set of side panels / 2 pcs.
front door / with metal sides and lock with handle
tire
prefabricated load-bearing structure
mounting profiles / 2 pairs at a distance of 19 "
ground wires
the door is back / shortened
Dimensions
Width 80 cm
Depth 100 cm</t>
  </si>
  <si>
    <t>Case ZPAS 19 "42U 800x1000, glass doors WZ-IT-428010-69AA-4-161-
FP, black IT-428010-69AA-4-161-FP</t>
  </si>
  <si>
    <t>Server Equipement</t>
  </si>
  <si>
    <t>UPS for workplaces</t>
  </si>
  <si>
    <t>PowerWalker VI 800 MS</t>
  </si>
  <si>
    <t>64x processor/SSD/RAM 16GB</t>
  </si>
  <si>
    <t>Server Equipment</t>
  </si>
  <si>
    <t>SFP modules</t>
  </si>
  <si>
    <t>SFP 1G bidi 1310/1490 and 1490/1310</t>
  </si>
  <si>
    <t>Cisco Switches</t>
  </si>
  <si>
    <t>C3750G-12S</t>
  </si>
  <si>
    <t>12 SFP slots per switch (SFPs not provided)</t>
  </si>
  <si>
    <t xml:space="preserve">Hp 3500-24 J9470A </t>
  </si>
  <si>
    <t xml:space="preserve">Hp 2810-48G J9022A </t>
  </si>
  <si>
    <t>CPUx1000MHZ – 27
RAM GB – 54
HDD GB -1000</t>
  </si>
  <si>
    <t>Video equipment (First Priority)</t>
  </si>
  <si>
    <t>Video equipment</t>
  </si>
  <si>
    <t>Resolution: 1920x1080/43”/HDMI</t>
  </si>
  <si>
    <t>Samsung UE43T5300AUX</t>
  </si>
  <si>
    <t>Surveillance Video Equipment</t>
  </si>
  <si>
    <t>Video Capture Resolution 4 MP
Color 2TB HD
Signal Format Digital
Connectivity Technology Wired</t>
  </si>
  <si>
    <t>Hikvision DS-7608NI-E2/8P 8CH 8 POE NVR Includes a 2TB HDD &amp; 6pcs DS-2CD2143G0-I 2.8mm 4MP POE Dome Camera Kit</t>
  </si>
  <si>
    <t>Audio/Video equipment</t>
  </si>
  <si>
    <t>4 x Videocam (HD-TVI, 2,8-12mm, 8MP/1080p, Antivandal, IR);
 1 x Digital Video Recorder (4xHD-TVI input, HDMI/VGA, TV-out);
 1 x Congress system (including 4-6 Mic, Line-out, Mute, Channel Mix, Channel Muting, wireless - optional, preferable)</t>
  </si>
  <si>
    <t>4 x Hikvision DS-2CE59U8T-VPIT3Z;
 Hikvision DS-7208HUHI-K1;
 Bosh DCN / Bosch Dicentis (1 Head Unit, 4-6 Microphone Units)</t>
  </si>
  <si>
    <t>IP-cam</t>
  </si>
  <si>
    <t>Hikvision DS-2CD2420F-IW</t>
  </si>
  <si>
    <t>web-camera</t>
  </si>
  <si>
    <t>full-HD</t>
  </si>
  <si>
    <t>Logitech C920S Pro HD Webcam</t>
  </si>
  <si>
    <t>Logitech Pro Personal Video Collaboration Teams Kit</t>
  </si>
  <si>
    <t>4MP IP Camera
Internal Microphone
Waterproof: IP67</t>
  </si>
  <si>
    <t>Hikvision DS-2CD2347G2-LU</t>
  </si>
  <si>
    <t>ip network camera</t>
  </si>
  <si>
    <t>4 MP resolution</t>
  </si>
  <si>
    <t>Hikvision DS-2CD2143G2-IS</t>
  </si>
  <si>
    <t>16 канальний Compact 1U WizSense;
 захист периметру 2 канали, розпізнавання облич 1 канал;
 Відео стискання: H.264/.H265/Smart H.264+/Smart H.265+;
 Вхідний потік 200 Мб/с;
 Запис: 12M/8M/5M/4M/3M/2M/720p/D1;
 Відео виходи: HDMI, VGA;
 Інтерфейси: RJ-45 (10/100/1000 М), 2-USB 2.0,
 1хHDD до 8ТБ;
 DC 12В/1.5A,</t>
  </si>
  <si>
    <t>Dahua DHI-NVR2116HS-I</t>
  </si>
  <si>
    <t>2 Mп IP відеокамера с ИЧ підсвіткою; Матриця: 1/2.7" Progressive CMOS; Стискання: H.265; H.264; H.264B; MJPEG ; Фіксорований об'єктив: f= 2.8 мм (кут 110°); чутливість: 0.005 Люкс / F1.6 (колір); Запис: 25к/с @ 1080p; Функції: DWDR, 3D-DNR, BLC, день / ніч (ICR), ИЧ підсвітка 30 м, microSD до 256Гб, IP67, IK10, DC 12В / 4.6 Вт, PoE (802.3af), 166.2 х 70 мм, 480г</t>
  </si>
  <si>
    <t>Dahua DH-IPC-HFW2230SP-S-S2</t>
  </si>
  <si>
    <t>відеокамери наружного спостереження</t>
  </si>
  <si>
    <t>external surveillance camera</t>
  </si>
  <si>
    <t>2 Mп IP видеокамера с ИК подсветкой; Матрица: 1/2.7" Progressive CMOS; Сжатие: H.265; H.264; H.264B; MJPEG ; Фиксированный объектив: f= 2.8 мм (угол обзора 110°); Чувствительность: 0.005 Люкс / F1.6 (Цвет); Запись: 25к/с @ 1080p; Функции: DWDR, 3D-DNR, BLC, день / ночь (ICR), Ик подсветка 30 м, microSD до 256Гб, IP67, IK10, DC 12В / 4.6 Вт, PoE (802.3af), 166.2 х 70 мм, 480г</t>
  </si>
  <si>
    <t>720p, mic</t>
  </si>
  <si>
    <t>Security Camera Outdoor</t>
  </si>
  <si>
    <t>IP, PoE, IP66, H.265, 4K</t>
  </si>
  <si>
    <t>Amazon.com : Anpviz 8MP 4K IP PoE Security Camera Outdoor with Audio IP67 Waterproof H.265+ PoE Security Camera with SD Card Slot 2.8mm Hikvision Compatible : Electronics</t>
  </si>
  <si>
    <t>Projection screens</t>
  </si>
  <si>
    <t>120-inch, 16:9</t>
  </si>
  <si>
    <t>https://cutt.ly/7HAoAx2</t>
  </si>
  <si>
    <t>Digital Camera</t>
  </si>
  <si>
    <t>Full-Frame 4K UHD Mirrorless Digital Camera with 28-70mm Lens Bundle with Camera Bag + Extra Battery + Filter Kit + Mac Software Kit + 32GB SD Card + SD Card Case + Cleaning Kit</t>
  </si>
  <si>
    <t>https://www.amazon.com/dp/B07L3KSSNM?ref_=cm_sw_r_cp_ud_dp_EG6Q9GG56ZT3NEETVZ9T</t>
  </si>
  <si>
    <t xml:space="preserve"> IP Camera &amp; Video Recorder NVR</t>
  </si>
  <si>
    <t>Hikvision IP Camera Kits DS-7608NI-K2/8P H.265 8-Channel PoE 4K Network Video Recorder NVR + 8pcs DS-2CD2143G0-I 4MP IP Camera IR Fixed Dome IP Camera Replace DS-2CD2142FWD-I (8Channel + 8Camera)</t>
  </si>
  <si>
    <t>https://amzn.to/3sMBZkm</t>
  </si>
  <si>
    <t>Cam and Konference Phone</t>
  </si>
  <si>
    <t>Video conferencing Konftel C5055Wx</t>
  </si>
  <si>
    <t>https://amzn.to/3yMkVP8</t>
  </si>
  <si>
    <t>Video Surveillance Kit</t>
  </si>
  <si>
    <t>Video Surveillance Kit Hikvision Turbo HD-6W KIT</t>
  </si>
  <si>
    <t>Street video surveillance kit</t>
  </si>
  <si>
    <t>Type: GHD Ethernet LAN, Мbit: 10/100 Complete set: Video recorder - 1 piece; Camera - 4 pieces; Cable - 4 pieces; Power splitter - 1 piece; Power supply - 1 piece; Hard disk - 1 pc.</t>
  </si>
  <si>
    <t>GV-K-L38/04 1080N + disk 1TB</t>
  </si>
  <si>
    <t>Web camera</t>
  </si>
  <si>
    <t>Number of pixels: 0.9 Mp, HD resolution: 1280 x 720</t>
  </si>
  <si>
    <t>LOGITECH WEBCAM C270 HD (960-001063)</t>
  </si>
  <si>
    <t>Outdoor surveillance camera</t>
  </si>
  <si>
    <t>Full HD Surveillance Cameras</t>
  </si>
  <si>
    <t>https://www.amazon.com/Zmodo-Wireless-Security-Outdoor-Recording/dp/B017SD8RWO/ref=sr_1_7?crid=1NSKUZDQM06EA&amp;keywords=Outdoor%2Bsurveillance%2Bcamera&amp;qid=1652873555&amp;sprefix=outdoor%2Bsurveillance%2Bcamera%2Caps%2C432&amp;sr=8-7&amp;th=1</t>
  </si>
  <si>
    <t>Video Equipment</t>
  </si>
  <si>
    <t>IP video recorder H.265/H.264/MPEG4</t>
  </si>
  <si>
    <t>Hikvision</t>
  </si>
  <si>
    <t>ІР videocamers PRO VISION UKC KIT 1080p</t>
  </si>
  <si>
    <t>Оutdoor surveillance cameras</t>
  </si>
  <si>
    <t>Type/video surveillance kit
Application/internal
Camera type /GHD
Registrar type /GHD
Ethernet LAN, Mbps /10/100
Complete set /Video recorder - 1 piece; Camera - 4 pieces; Cable - 4 pieces; Power splitter - 1 piece; Power supply - 1 piece; Hard disk - 1 pc.
Length, mm /310
Width, mm /290
Height, mm /310
Warranty, Miss /12</t>
  </si>
  <si>
    <t>GV-K-L38/04 1080N + Диск 1TB</t>
  </si>
  <si>
    <t>LPR Camera</t>
  </si>
  <si>
    <t>AXIS Q1700-LE</t>
  </si>
  <si>
    <t>Common view Camera</t>
  </si>
  <si>
    <t>4Mp, WDR, 3.6mm, IP67, POE, IR light</t>
  </si>
  <si>
    <t>https://www.amazon.com/EZVIZ-Outdoor-Security-Camera-1080P/dp/B08H85B7FP/ref=sr_1_1?crid=21NJBY7HCWUO7&amp;keywords=video+camera+ip67&amp;qid=1652958144&amp;sprefix=vidocamera+ip6%2Caps%2C203&amp;sr=8-1</t>
  </si>
  <si>
    <t>PTZ Camera</t>
  </si>
  <si>
    <t>2MP, 32x optical, IP67, IR light</t>
  </si>
  <si>
    <t>https://www.amazon.com/Outdoor-Camera-Optical-Zoom-Weatherproof/dp/B01N34Z9O5/ref=sr_1_1?crid=3SRYTQFRDAH5I&amp;keywords=2MP%2C+32x+optical+VIDEO+CAMERA&amp;qid=1652958262&amp;sprefix=2mp%2C+32x+optical+video+camera%2Caps%2C176&amp;sr=8-1</t>
  </si>
  <si>
    <t>Thermal network camera</t>
  </si>
  <si>
    <t>TNU-4051T</t>
  </si>
  <si>
    <t>outdoor surveillance video camera</t>
  </si>
  <si>
    <t>JIMI</t>
  </si>
  <si>
    <t xml:space="preserve">JH-012 </t>
  </si>
  <si>
    <t>outdoor surveillance cameras</t>
  </si>
  <si>
    <t>- Resolution up to 8MP (3840 × 2160) - Lens: 2.8 mm - Compression: H. 265 / H. 264 + / H. 264 / H. 264+ - WDR 120 dB, 3D-DNR - IR illumination of 80 meters - Support for 128GB micro SD - IP67</t>
  </si>
  <si>
    <t>20</t>
  </si>
  <si>
    <t>DS-2CD2T85FWD-I8</t>
  </si>
  <si>
    <t>IP Camera</t>
  </si>
  <si>
    <t>Optical magnification 25x, 
Rotation / tilt / rotation Rotation: 360 °, Tilt: -15 ° - 90 °, Backlight range 100m</t>
  </si>
  <si>
    <t>Hikvision DS-2DE4225IW-DE</t>
  </si>
  <si>
    <t>network video recorder</t>
  </si>
  <si>
    <t>64-channel network video recorder; Compression: H.265 / H.265 + / H.264 / H.264 + / MPEG4, MJPEG; Incoming stream 512 Mbps; Recording: 12 MP / 8MP / 7MP / 6MP / 5MP / 4MP / 3MP / 1080r / 720r; Video outputs: 2-HDMI, VGA; Alarm: 16/8; Interfaces: 2x USB 2.0, 2x USB 3.0; 16x HDD (up to 8TB each) support RAID0, RAID1, RAID5, RAID10; AC 240V, 442 x 494 x 146 mm.</t>
  </si>
  <si>
    <t>Hikvision DS-96064NI-I16</t>
  </si>
  <si>
    <t>IP camcorder</t>
  </si>
  <si>
    <t>Type (form factor): Cylindrical, Infrared illumination range: 80 meters, Recording: In the cloud, On SD memory card, On HDD hard drive, Purpose: For home, For apartment, For shop, For office, For room, For summer residence , Features: Remote View, IR Backlight, Video Analytics, Face Detection, Resolution: 8 MP, Connection Type: PoE Power, Wired</t>
  </si>
  <si>
    <t>Hikvision DS-2CD2T83G2-4I 4 мм</t>
  </si>
  <si>
    <t>IP video camera</t>
  </si>
  <si>
    <t>Outdoor 8MP</t>
  </si>
  <si>
    <t>JetCam-800W</t>
  </si>
  <si>
    <t>DS-2CD1343G0-I</t>
  </si>
  <si>
    <t>DS-2CD1723G0-IZ</t>
  </si>
  <si>
    <t xml:space="preserve">Max. Resolution 3840 × 2160 
Main Stream 50 Hz: 20 fps (3840 × 2160) Supplement Light Range -2I: up to 60 m; -4I: up to 80 m </t>
  </si>
  <si>
    <t>Hikvision - DS-2CD2T83G2-4I(4mm)</t>
  </si>
  <si>
    <t>Surveillance Video Recorders</t>
  </si>
  <si>
    <t xml:space="preserve">Up to 8 MP high-definition live view, storage and playback，Supports decoding H.265+/H.265/H.264+/H.264 video formats, Plug &amp; Play with up to 16 independent PoE network interfaces，16-ch network cameras can be connected with， 160M incoming bandwidth， Up to 2 SATA interfaces
</t>
  </si>
  <si>
    <t>Hikvision DS-7616NI-K2</t>
  </si>
  <si>
    <t>outdoor surveillance camera</t>
  </si>
  <si>
    <t>5Mp</t>
  </si>
  <si>
    <t>IPC2224SR5-DPF40-B</t>
  </si>
  <si>
    <t>NVR</t>
  </si>
  <si>
    <t>POE, 8 channel, 8Mp</t>
  </si>
  <si>
    <t>UNIVIEW NVR301-08LS3-P8</t>
  </si>
  <si>
    <t>Surveillance camera</t>
  </si>
  <si>
    <t>Outdoor PTZ IP Surveillance Camera</t>
  </si>
  <si>
    <t>Overmax Camspot 4.9 FULL HD WiFi</t>
  </si>
  <si>
    <t>https://www.amazon.com/Hikvision-DS-7608NI-K2-8-Channel-DS-2CD2143G0-I-DS-2CD2142FWD-I/dp/B07B2ZVJVP/ref=sr_1_5?crid=8PL955AC3VJH&amp;keywords=Video%2Bsurveillance%2Bkit&amp;qid=1652940642&amp;sprefix=video%2Bsurveillance%2Bkit%2Caps%2C140&amp;sr=8-5&amp;th=1</t>
  </si>
  <si>
    <t xml:space="preserve">Vibration Reduction </t>
  </si>
  <si>
    <t>Nikon AF-S DX NIKKOR 18-140mm f/3.5-5.6G ED Vibration Reduction Zoom Lens with Auto Focus for Nikon DSLR Cameras (Renewed)</t>
  </si>
  <si>
    <t>https://www.amazon.com/dp/B01882XYPO?ref_=cm_sw_r_cp_ud_dp_Y7KJFZRES71AAY0B70E0</t>
  </si>
  <si>
    <t>Sony Alpha a7III Full-Frame 4K UHD Mirrorless Digital Camera with 28-70mm Lens Bundle with Camera Bag + Extra Battery + Filter Kit + Mac Software Kit + 32GB SD Card + SD Card Case + Cleaning Kit</t>
  </si>
  <si>
    <t>BREAST VIDEO RECORDER</t>
  </si>
  <si>
    <t>Compact chest video recorder for recording and playback of video and sound, photos;
Camera matrix resolution 5 MP;
Video recording with a resolution of up to 2304x1296r 30 fps, photo resolution of up to 33 MP;
Night IR illumination up to 10 meters;
2-inch screen;
Built-in drive with a capacity of 32 GB;
Capacious 3000 mAh battery and up to 16 hours of battery life;
Convenient work with the registrar through the Russified menu;
Convenient USB connection to a PC;
Secure protection of access to the logger menu and files.</t>
  </si>
  <si>
    <t>TECSAR BDC-53-LT</t>
  </si>
  <si>
    <t>IP Video Station</t>
  </si>
  <si>
    <t>AVAYA AV IX COLLABORATION UNIT CU360</t>
  </si>
  <si>
    <t xml:space="preserve">AVAYA AV IX COLLABORATION UNIT CU360 </t>
  </si>
  <si>
    <t xml:space="preserve">AVAYA VANTAGE K175 WITH CAMERA WITH WIRELESS&amp;CORDLESS HANDSET WIDEBAND WITH CHARGING CRADLE KIT
</t>
  </si>
  <si>
    <t>NIKON D5600 AF-P 18-140 KIT (VBA500K002)</t>
  </si>
  <si>
    <t>action camera</t>
  </si>
  <si>
    <t>GoPro Hero 10 Black</t>
  </si>
  <si>
    <t>Cloud service (First Priority)</t>
  </si>
  <si>
    <t>Cloud services</t>
  </si>
  <si>
    <t>SD-WAN services and subscriptions</t>
  </si>
  <si>
    <t>VMware SD-WAN Edge 510N 1Yr Prepaid Extended Replacement Service; VeloCloud Next Business Day</t>
  </si>
  <si>
    <t>1 yr Extended Replacement Service (NDD) for VMware SD-WAN Edge 510N - Per Edge - 12 month Prepaid.</t>
  </si>
  <si>
    <t>VMware SD-WAN by VeloCloud 050 Mbps Enterprise Service Subscription for 1 year, Prepaid, Software SD-WAN Orchestrator with Software SD-WAN Gateway by VeloCloud with Disaster Recovery feature, VeloCloud Basic Support Total (L1-4)</t>
  </si>
  <si>
    <t>VMware SD-WAN by VeloCloud Enterprise Edition (Software Orchestrator/Software Gateway) - 050 Mbps - Per Edge, Commitment Plan - 12 month Prepaid</t>
  </si>
  <si>
    <t>VMware SD-WAN by VeloCloud 100 Mbps Enterprise Service Subscription for 1 year, Prepaid, Software SD-WAN Orchestrator with Software SD-WAN Gateway by VeloCloud with Disaster Recovery feature, VeloCloud Basic Support Total (L1-4)</t>
  </si>
  <si>
    <t>VMware SD-WAN by VeloCloud Enterprise Edition (Software Orchestrator/Software Gateway) - 100 Mbps - Per Edge, Commitment Plan - 12 month Prepaid</t>
  </si>
  <si>
    <t>VMware SD-WAN by VeloCloud 5 Gbps Enterprise Service Subscription for 1 year, Prepaid, Software SD-WAN Orchestrator with Software SD-WAN Gateway by VeloCloud with Disaster Recovery feature, VeloCloud Basic Support Total (L1-4)</t>
  </si>
  <si>
    <t>VMware SD-WAN by VeloCloud Enterprise Edition (Software Orchestrator/Software Gateway) - 5 Gbps - Per Edge, Commitment Plan - 12 month Prepaid</t>
  </si>
  <si>
    <t>WAF services and subscriptions</t>
  </si>
  <si>
    <t>BIG-IP Virtual Edition IP Intelligence License (3-Year Subscription, High Performance)</t>
  </si>
  <si>
    <t>F5-SBS-BIGVE-IPI43YR</t>
  </si>
  <si>
    <t>BIG-IP Virtual Edition Threat Campaigns Add-on License for Advanced Web Application Firewall 3 Gbps and High Performance (3-Year Subscription)</t>
  </si>
  <si>
    <t>F5-SBS-BIG-VE-TC33YR</t>
  </si>
  <si>
    <t>Cloud service</t>
  </si>
  <si>
    <t>Azure SaaS</t>
  </si>
  <si>
    <t>Microsoft Azure</t>
  </si>
  <si>
    <t>Microsoft Azure for cloud infrastructure</t>
  </si>
  <si>
    <t>Software (First Priority)</t>
  </si>
  <si>
    <t>Software</t>
  </si>
  <si>
    <t>Windows 10 PRO or Windows 11 PRO</t>
  </si>
  <si>
    <t>Virtualization system</t>
  </si>
  <si>
    <t>VMware vCenter 7 Server Standard</t>
  </si>
  <si>
    <t>VMware vSphere 7 Ent Plus (1 CPU, 32 Core)</t>
  </si>
  <si>
    <t>Management Systems</t>
  </si>
  <si>
    <t>Cisco DNA Center Appliance (Gen 2) - 44 Core</t>
  </si>
  <si>
    <t>Cisco Firepower Management Center, (VMWare) for 2 devices</t>
  </si>
  <si>
    <t>Security</t>
  </si>
  <si>
    <t>Cisco ISE Virtual Machine Medium (Cisco ISE Device Admin Node License)</t>
  </si>
  <si>
    <t>Cisco Email Security XaaS Subscription</t>
  </si>
  <si>
    <t>SMA Centralized Email Management Reporting License</t>
  </si>
  <si>
    <t>Cisco Stealthwatch Flow Collector Virtual Edition (Cisco Stealthwatch Management Console Virtual Edition)</t>
  </si>
  <si>
    <t>MS Windows</t>
  </si>
  <si>
    <t>MS Windows Pro 10</t>
  </si>
  <si>
    <t xml:space="preserve">MS Office </t>
  </si>
  <si>
    <t>MS Office 2016</t>
  </si>
  <si>
    <t>Thales Cogent CABIS 7.0</t>
  </si>
  <si>
    <t>The Thales Cogent Automated Biometric Identification System (CABIS) 7.0</t>
  </si>
  <si>
    <t>https://www.thalesgroup.com/en/markets/digital-identity-and-security/government/biometrics/biometric-software/automated-biometric-identification-system/cabis-7-0</t>
  </si>
  <si>
    <t>Veeam Backup &amp; Replication v11</t>
  </si>
  <si>
    <t>Veeam Backup &amp; Replication Enterprise. Includes 1st year of Basic Support</t>
  </si>
  <si>
    <t>https://www.veeam.com/vm-backup-recovery-replication-software.html?ad=menu-products</t>
  </si>
  <si>
    <t>CrowdStrike Falcon Sandbox </t>
  </si>
  <si>
    <t>https://www.crowdstrike.com/products/threat-intelligence/falcon-sandbox-malware-analysis/</t>
  </si>
  <si>
    <t>DeceptionGrid 7.3</t>
  </si>
  <si>
    <t>TrapX DeceptionGrid PLATFORM</t>
  </si>
  <si>
    <t>https://www.trapx.com/products/deception-grid/</t>
  </si>
  <si>
    <t>Acunetix Vulnerability Scanner</t>
  </si>
  <si>
    <t>https://www.acunetix.com/vulnerability-scanner/</t>
  </si>
  <si>
    <t>Nexpose Rapid7 InsightVM</t>
  </si>
  <si>
    <t>https://www.rapid7.com/products/nexpose/insightvm-comparison/</t>
  </si>
  <si>
    <t>Virtualization manager</t>
  </si>
  <si>
    <t>ESXi management</t>
  </si>
  <si>
    <t>VMware vSphere® 7, which includes VMware ESXi™ 7 and VMware vCenter Server® 7</t>
  </si>
  <si>
    <t>SIEM</t>
  </si>
  <si>
    <t>Rapid 7 Advanced for 3 years</t>
  </si>
  <si>
    <t>Rapid 7</t>
  </si>
  <si>
    <t>Virtualization</t>
  </si>
  <si>
    <t>Vmware VI management, VCF management domain, VCF Workload Domain, vSAN Stretched Cluster for VCF, Advanced Security, Design&amp;Deploy Serveces, Learning Credits, 3Y Subscription and Support, per CPU</t>
  </si>
  <si>
    <t>Vmware vCenter 7, Cloud Foundation 4 Advanced, NSX, Tanzu</t>
  </si>
  <si>
    <t>SIEM software, 25+ Gb logs per day</t>
  </si>
  <si>
    <t>Splunk SIEM</t>
  </si>
  <si>
    <t>Endpoint Protection</t>
  </si>
  <si>
    <t>Advanced threat protection for Endpoint devices, includes Web Protection, forensics Access and Data protection, Sandbox emulation and extraction, Centralized Management and Loging, Learning Credits, 3-5Y Subscription &amp; Support
 (Bitdefender Check Point, FireEye, GravityZone etc)</t>
  </si>
  <si>
    <t>CheckPoint Advanced threat protection for Endpoint devices</t>
  </si>
  <si>
    <t>WAF</t>
  </si>
  <si>
    <t>BIG-IP Virtual Edition Advanced Web Application Firewall High Performance (12 vCPUs, v13.1.0.2 - v18.x)</t>
  </si>
  <si>
    <t>F5-BIG-AWF-VE-12-V18</t>
  </si>
  <si>
    <t>Antivirus</t>
  </si>
  <si>
    <t>Enterprise Security Manager, Enterprise Log Manager and Event Receiver VM (8 Cores), 3Y Subscription &amp; Support</t>
  </si>
  <si>
    <t>Trellix ELUVME-AA</t>
  </si>
  <si>
    <t>Windows 10</t>
  </si>
  <si>
    <t>Windows 10 Professional OEM</t>
  </si>
  <si>
    <t>Throughpu 1 Gbps, Maximum VPN peers 250, Maximum concurrent sessions 100000</t>
  </si>
  <si>
    <t xml:space="preserve"> Cisco Secure Firewall  FTDv10 (1G)</t>
  </si>
  <si>
    <t>Windows License</t>
  </si>
  <si>
    <t>Windows 10 Pro Edition 64 Bit</t>
  </si>
  <si>
    <t>antivirus</t>
  </si>
  <si>
    <t>Multiplatform protection * Windows, Mac, Android, Linux.Protection against viruses and threats that encrypt information and demand ransom. Protection against unauthorized remote access to the computer</t>
  </si>
  <si>
    <t>ESET Internet Security</t>
  </si>
  <si>
    <t>Cisco ISE</t>
  </si>
  <si>
    <t>Cisco ISE Base License - Sessions 100 to 249
Cisco ISE Virtual Machine Medium
SWSS UPGRADES Cisco ISE Virtual Machine Medium</t>
  </si>
  <si>
    <t>https://www.cisco.com/c/en/us/products/security/identity-services-engine/index.html</t>
  </si>
  <si>
    <t>Red Hat Ceph Storage</t>
  </si>
  <si>
    <t>Red Hat Ceph Storage, Premium (Up to 256TB on a maximum of 12 Physical Nodes)</t>
  </si>
  <si>
    <t>https://www.redhat.com/en/technologies/storage/ceph</t>
  </si>
  <si>
    <t>Red Hat OpenShift Container Platform</t>
  </si>
  <si>
    <t>Red Hat OpenShift Container Platform Standard (2 Cores or 4 vCPUs)</t>
  </si>
  <si>
    <t>https://www.redhat.com/en/technologies/cloud-computing/openshift/container-platform</t>
  </si>
  <si>
    <t>Red Hat 3scale API Management</t>
  </si>
  <si>
    <t>Red Hat 3scale API Management, Standard (4 Cores)</t>
  </si>
  <si>
    <t>https://www.redhat.com/en/technologies/jboss-middleware/3scale</t>
  </si>
  <si>
    <t>Commvault Appliance Store</t>
  </si>
  <si>
    <t>Commvault Appliance Store Usage 1 license per CommCell for n Terabytes (TB) of backup data</t>
  </si>
  <si>
    <t>https://www.commvault.com/hyperscale/appliance</t>
  </si>
  <si>
    <t>windows</t>
  </si>
  <si>
    <t>win server 2019</t>
  </si>
  <si>
    <t>Microsoft Windows srv 2019/2021</t>
  </si>
  <si>
    <t>Adobe Acrobat Pro DC</t>
  </si>
  <si>
    <t>Microsoft Visio Pro 2016</t>
  </si>
  <si>
    <t>100 CAL (users)</t>
  </si>
  <si>
    <t>Microsoft Exchange Server Standard 2019</t>
  </si>
  <si>
    <t>Windows Server 2022</t>
  </si>
  <si>
    <t>Adobe Acrobat Standard</t>
  </si>
  <si>
    <t>Microsoft Project Server 2019 (15 users)</t>
  </si>
  <si>
    <t>Microsoft Project Server 2019</t>
  </si>
  <si>
    <t>Parallels</t>
  </si>
  <si>
    <t>Parallels® Desktop Pro Edition - 3 years support</t>
  </si>
  <si>
    <t>Parallels® Desktop Pro Edition</t>
  </si>
  <si>
    <t>software</t>
  </si>
  <si>
    <t>VMware Horizon Std 100pk CCU</t>
  </si>
  <si>
    <t>HZ7-STD-100-C</t>
  </si>
  <si>
    <t>Software for DVR</t>
  </si>
  <si>
    <t>Video surveillance system licence</t>
  </si>
  <si>
    <t>HikCentral Professional</t>
  </si>
  <si>
    <t>Сlient software</t>
  </si>
  <si>
    <t>Microsoft Office 2013</t>
  </si>
  <si>
    <t>- Сlient software - 20 - Antivirus software - 20</t>
  </si>
  <si>
    <t>- Microsoft Office 2013 - ESET NOD32 ANTIVIRUS</t>
  </si>
  <si>
    <t>Operating system 50</t>
  </si>
  <si>
    <t>Licence</t>
  </si>
  <si>
    <t>Microsoft Windows 10 Pro</t>
  </si>
  <si>
    <t>Antivirus 50</t>
  </si>
  <si>
    <t>ESET Multi-Device Internet Security</t>
  </si>
  <si>
    <t>Client software 50</t>
  </si>
  <si>
    <t>Microsoft Office Professional 2021</t>
  </si>
  <si>
    <t>Microsoft Office</t>
  </si>
  <si>
    <t>Word, Excel,</t>
  </si>
  <si>
    <t>Microsoft Office 2021</t>
  </si>
  <si>
    <t>Video Resolution: FullHD (1920x1080)</t>
  </si>
  <si>
    <t>LOGITECH WEBCAM HD PRO C920</t>
  </si>
  <si>
    <t>Office</t>
  </si>
  <si>
    <t>MICROSOFT OFFICE 2021 FOR HOME AND BUSINESS</t>
  </si>
  <si>
    <t>Аntivirus</t>
  </si>
  <si>
    <t>ESET ENDPOINT ANTIVIRUS</t>
  </si>
  <si>
    <t>MICROSOFT</t>
  </si>
  <si>
    <t>Software (Windows)</t>
  </si>
  <si>
    <t>Software (Microsoft Office)</t>
  </si>
  <si>
    <t>Subscription License</t>
  </si>
  <si>
    <t>Cisco FPR2110 Threat Defence Threat, URL, Malware 5Y</t>
  </si>
  <si>
    <t>L-FPR2110T-TMC-5Y</t>
  </si>
  <si>
    <t xml:space="preserve">AutoCAD 2022 </t>
  </si>
  <si>
    <t>Software licence</t>
  </si>
  <si>
    <t>HPE iLO Advanced for iLO4 (BD505A)</t>
  </si>
  <si>
    <t>Microsoft WinSvrDCCore 2019 SNGL OLP 2Lic NL CoreLic</t>
  </si>
  <si>
    <t>WinSvrDCCore 2019 SNGL OLP 2Lic NL CoreLic</t>
  </si>
  <si>
    <t>Microsoft WinSvrDCCore 2019 SNGL OLP 16Lic NL CoreLic</t>
  </si>
  <si>
    <t>MicrosoftWinSvrSTDCore 2019 SNGL OLP 2Lic NL CoreLic</t>
  </si>
  <si>
    <t>Office Software</t>
  </si>
  <si>
    <t>Microsoft Office Standard 2021</t>
  </si>
  <si>
    <t>Antivirus Software</t>
  </si>
  <si>
    <t>ESET Endpoint Antivirus</t>
  </si>
  <si>
    <t>ABBYY FineReader PDF 15 for Windows,                          Microsoft Project</t>
  </si>
  <si>
    <t>Windows Server 2022 Standard</t>
  </si>
  <si>
    <t>Windows Server 2022 Standard - 16 Core License Pack</t>
  </si>
  <si>
    <t>https://www.amazon.com/Window-Server-2022-Standard-English/dp/B09NMH7KKK/ref=sr_1_1?crid=2WKHGZVNN8MQF&amp;keywords=Windows+Server+2022+Standard&amp;qid=1652948826&amp;sprefix=windows+server+2022+standard%2Caps%2C156&amp;sr=8-1</t>
  </si>
  <si>
    <t>SQL Server 2019 Standard</t>
  </si>
  <si>
    <t>SQL Server 2019 Standard Core - 2 Core License Pack</t>
  </si>
  <si>
    <t>Cisco ISE Device Admin Node License</t>
  </si>
  <si>
    <t>L-ISE-TACACS-ND=</t>
  </si>
  <si>
    <t>SF-FMC-VMW-2-K9</t>
  </si>
  <si>
    <t>Cisco FPR2130 Threat Defense Threat, Malware and URL 1Y Subs</t>
  </si>
  <si>
    <t>L-FPR2130T-TMC-1Y</t>
  </si>
  <si>
    <t>C9300 DNA Advantage, 24-Port, 3 Year Term License</t>
  </si>
  <si>
    <t>C9300-DNA-A-24-3Y</t>
  </si>
  <si>
    <t>Microsoft Win Server Datcr Core 2 SL</t>
  </si>
  <si>
    <t>ArcGIS Enterprise Advanced Up To Four Cores License</t>
  </si>
  <si>
    <t>ArcGIS Image Server Up To Four Cores License</t>
  </si>
  <si>
    <t>ArcGIS GeoEvent Server Up To Four Cores License</t>
  </si>
  <si>
    <t>ArcGIS GeoAnalytics Server Up to Four Cores License</t>
  </si>
  <si>
    <t>ArcGIS Desktop Standard Single Use</t>
  </si>
  <si>
    <t>ArcGIS Desktop Extensions Single Use Perpetual License</t>
  </si>
  <si>
    <t>ArcGIS Pro Standard for ArcGIS Enterprise License</t>
  </si>
  <si>
    <t>ArcGIS Pro Advanced for ArcGIS Enterprise License</t>
  </si>
  <si>
    <t>ArcGIS Pro Enterprise Extensions Perpetual License</t>
  </si>
  <si>
    <t>Insights for ArcGIS in ArcGIS Enterprise Perpetual License</t>
  </si>
  <si>
    <t xml:space="preserve">VMware ESXi 7.0 U3 Embedded Image </t>
  </si>
  <si>
    <t>VMware vSphere 7 Enterprise Plus for 1 CPU, up to 32 cores, 1 Year License and Maintenance</t>
  </si>
  <si>
    <t>Support Services for Chassis and PowerEdge</t>
  </si>
  <si>
    <t>3Yr ProSupport and 4hr Mission Critical</t>
  </si>
  <si>
    <t>4 Chassis;
32 PowerEgge</t>
  </si>
  <si>
    <t>PowerVM Enterprise Edition</t>
  </si>
  <si>
    <t>1 core Processor Activation</t>
  </si>
  <si>
    <t>Support Services for IBM Power</t>
  </si>
  <si>
    <t>3-Year Support</t>
  </si>
  <si>
    <t>Support Services for Flach SYSTEm</t>
  </si>
  <si>
    <t>5-Year Support</t>
  </si>
  <si>
    <t>Operating System</t>
  </si>
  <si>
    <t>Windows Server 2019</t>
  </si>
  <si>
    <t>Professional</t>
  </si>
  <si>
    <t>Office 2019</t>
  </si>
  <si>
    <t>Windows Server 2019 (2022) (license)</t>
  </si>
  <si>
    <t>Windows Server 2022 (2019)</t>
  </si>
  <si>
    <t>Microsoft Windows Pro 10 + Microsoft Office (license)</t>
  </si>
  <si>
    <t xml:space="preserve">Microsoft Windows Pro 10 + Microsoft Office (license) </t>
  </si>
  <si>
    <t>Symantec Endpoint Protection (для Windows Server, license)</t>
  </si>
  <si>
    <t>Symantec Endpoint Protection</t>
  </si>
  <si>
    <t>Microsoft Windows</t>
  </si>
  <si>
    <t>Microsoft Windows 10 Professional 64-bit Ukrainian</t>
  </si>
  <si>
    <t xml:space="preserve">ESET </t>
  </si>
  <si>
    <t>Mail Security для Microsoft Exchange Server</t>
  </si>
  <si>
    <t>Endpoint Security для Windows</t>
  </si>
  <si>
    <t>Server Security для Microsoft Windows Server</t>
  </si>
  <si>
    <t>Server Security для Linux</t>
  </si>
  <si>
    <t xml:space="preserve">Operation System </t>
  </si>
  <si>
    <t>Windows 10 pro</t>
  </si>
  <si>
    <t xml:space="preserve">https://www.amazon.com/W%C3%ADndows-Professional-BUNDLED-Zsuit-MicroSD/dp/B09NP1W6L1/ref=sr_1_4?keywords=windows+10+pro&amp;qid=1652891728&amp;sprefix=Windows+10%2Caps%2C198&amp;sr=8-4 </t>
  </si>
  <si>
    <t>Anti malware soft</t>
  </si>
  <si>
    <t>ESET Endpoint Protection (UA) / ESET PROTECT Advanced(International)
Endpoint Security Windows 11,10,7 (64-bit)</t>
  </si>
  <si>
    <t>ESET Security Server Security для Microsoft Windows Server</t>
  </si>
  <si>
    <t>ESET Security Server Security для Linux</t>
  </si>
  <si>
    <t>Office software package</t>
  </si>
  <si>
    <t>Microsoft office 2021</t>
  </si>
  <si>
    <t xml:space="preserve">https://www.amazon.com/Office-Professional-Digital-Download-64-bit/dp/B09W2G421W/ref=sr_1_9?crid=2CTEFQGOAPYSL&amp;keywords=Windows+office+2022&amp;qid=1652891796&amp;sprefix=windows+office+2022%2Caps%2C185&amp;sr=8-9   </t>
  </si>
  <si>
    <t>https://www.amazon.com/W%C3%ADndows-Professional-BUNDLED-Zsuit-MicroSD/dp/B09NP1W6L1/ref=sr_1_4?keywords=windows+10+pro&amp;qid=1652891728&amp;sprefix=Windows+10%2Caps%2C198&amp;sr=8-4</t>
  </si>
  <si>
    <t>https://www.amazon.com/Office-Professional-Digital-Download-64-bit/dp/B09W2G421W/ref=sr_1_9?crid=2CTEFQGOAPYSL&amp;keywords=Windows+office+2022&amp;qid=1652891796&amp;sprefix=windows+office+2022%2Caps%2C185&amp;sr=8-9</t>
  </si>
  <si>
    <t>ESET Endpoint Protection (UA) / ESET PROTECT Advanced(International)</t>
  </si>
  <si>
    <t>https://www.eset.com/int/business/small-and-medium/</t>
  </si>
  <si>
    <t>Vmware</t>
  </si>
  <si>
    <t xml:space="preserve">VMware vSphere 7 Standard Acceleration Kit for 6 processors  </t>
  </si>
  <si>
    <t xml:space="preserve">VMware vSphere 7 Standard for 1 processor  </t>
  </si>
  <si>
    <t xml:space="preserve"> VMware vRealize Operations 8 Standard (Per CPU) </t>
  </si>
  <si>
    <t>VMware vSphere Standard Acceleration Kit for 8 Processors</t>
  </si>
  <si>
    <t>VMware vSphere Standard</t>
  </si>
  <si>
    <t>MicroSoft</t>
  </si>
  <si>
    <t>WinSvrSTDCore SNGL LicSAPk OLV 16Lic NL 3Y AqY1 AP CoreLic</t>
  </si>
  <si>
    <t>WinSvrSTDCore SNGL LicSAPk OLV 2Lic NL 3Y AqY1 AP CoreLic</t>
  </si>
  <si>
    <t>WinRmtDsktpSrvcsCAL SNGL LicSAPk OLV NL 3Y AqY1 AP UsrCAL</t>
  </si>
  <si>
    <t>Information security risk analysis and management software</t>
  </si>
  <si>
    <t xml:space="preserve">IBM QRadar SIEM. </t>
  </si>
  <si>
    <t>Anivirus</t>
  </si>
  <si>
    <t>Antivirus software to protect the mail server up to 2000 users</t>
  </si>
  <si>
    <t>FortiMail</t>
  </si>
  <si>
    <t>Microsoft Windows Server 2019</t>
  </si>
  <si>
    <t>https://www.amazon.com/Microsoft-R18-05657-Windows-Server-2019/dp/B07JR455CC/ref=sr_1_3?keywords=windows+server+2022+standard&amp;qid=1652947054&amp;sprefix=Windows+server+%2Caps%2C201&amp;sr=8-3</t>
  </si>
  <si>
    <t>anti malware soft</t>
  </si>
  <si>
    <t>ESET PROTECT Advanced</t>
  </si>
  <si>
    <t>Windows, 64bit</t>
  </si>
  <si>
    <t>Microsoft Windows 10 Professional x64, Microsoft Windows 11 Professional x64</t>
  </si>
  <si>
    <t>licenses</t>
  </si>
  <si>
    <t>Microsoft Windows 11 pro</t>
  </si>
  <si>
    <t>Operating system for workstation</t>
  </si>
  <si>
    <t>Text Editor for workstation</t>
  </si>
  <si>
    <t>VMWARE</t>
  </si>
  <si>
    <t>vSphere ESXI</t>
  </si>
  <si>
    <t>https://store-us.vmware.com/vmware-vsphere-standard-288068100.html</t>
  </si>
  <si>
    <t>ESET Security</t>
  </si>
  <si>
    <t>Endpoint Security Windows 11,10,7 (64-bit)</t>
  </si>
  <si>
    <t>Microsoft Windows 10 Prof</t>
  </si>
  <si>
    <t>https://www.amazon.in/Windows-Professional-64-Bit-Lifetime-Validity/dp/B09ZTVJW51</t>
  </si>
  <si>
    <t>vCPU Support (Minimum / Maximum) - 1 / 4
Storage Support (Minimum / Maximum) - 32 GB / 2 TB
Wireless Access Points Controlled (Tunnel / Global)- 512 / 1,024
Virtual Domains (Default / Maximum) - 10 / 50
Firewall Policies - 10,000 
Maximum Number of Registered Endpoints - 8,000
Unlimited User License  - Yes</t>
  </si>
  <si>
    <t>FortiGate-VM virtual appliance designed for all supported platforms - 4 x 
vCPU cores and unlimited RAM. No VDOM by default. ( FG-VM04V )</t>
  </si>
  <si>
    <t>Microsoft Office Professional</t>
  </si>
  <si>
    <t>Classic Office apps</t>
  </si>
  <si>
    <t>Operating Systems</t>
  </si>
  <si>
    <t>Platform : Windows 10</t>
  </si>
  <si>
    <t>Online protection for your personal info and privacy</t>
  </si>
  <si>
    <t>Microsoft Office 2021 ESD</t>
  </si>
  <si>
    <t>ПЗ Microsoft Windows 10 Pro 32-bit/64-bit</t>
  </si>
  <si>
    <t>Zoom Pro</t>
  </si>
  <si>
    <t>Mail Security software</t>
  </si>
  <si>
    <t>ESET Mail Security software for Microsoft Exchange Server</t>
  </si>
  <si>
    <t>Server Security software</t>
  </si>
  <si>
    <t>ESET Server Security software for Linux</t>
  </si>
  <si>
    <t>ESET Server Security software for Microsoft Windows Server</t>
  </si>
  <si>
    <t>VERITAS BACKUP EXEC SILVER WIN 10 INSTANCE ONPREMISE STANDARD LICENSE + ESSENTIAL MAINTENANCE BUNDLE INITIAL 12MO GOV</t>
  </si>
  <si>
    <t>24750-M0010</t>
  </si>
  <si>
    <t>Special devices (Second Priority)</t>
  </si>
  <si>
    <t>Special devices</t>
  </si>
  <si>
    <t>RF-7800R-RC UNIVERSAL REMOTE CONTROL SYSTEM</t>
  </si>
  <si>
    <t>Compatible Radios
AN/PRC-117F(C) AN/PRC-152 AN/PRC-117G
AN/VRC-110 AN/PRC-150(C)
RF-5800H-MP RF-5800M-MP
RF-5800V-MP RF-5800M-V520
RF-5800V-V500 RF-7800M-MP
Data Modes Async Data, Sync Data, USB, Radio Ethernet
Power Input 28 VDC Nominal
Accepts 20 to 34.5 VDC</t>
  </si>
  <si>
    <t>https://www.l3harris.com/all-capabilities/rf-7800r-rc-universal-remote-control-system</t>
  </si>
  <si>
    <t>FALCON III® RF-7800H-MP WIDEBAND HF/VHF MANPACK RADIO</t>
  </si>
  <si>
    <t xml:space="preserve">RT Nomenclature RF-7800H-MP
Frequency Range 1.5 - 59.999 MHz
Channel Spacing/ Bandwidth 10 Hz HF: up to 24 KHz VHF: 25 KHz
</t>
  </si>
  <si>
    <t>https://www.l3harris.com/all-capabilities/falcon-iiir-rf-7800h-mp-wideband-hfvhf-manpack-radio</t>
  </si>
  <si>
    <t>FALCON III® RF-7850M-HH MULTIBAND NETWORKING HANDHELD</t>
  </si>
  <si>
    <t>RT Nomenclature RF-7850M-HH
Frequency Range
Narrowband: 30 - 512 MHz
Wideband: 225 - 512 MHz
AM: 108 - 512 MHz
Channel Spacing/Bandwidth 8.33 kHz (AM only), 12.5 kHz (AM only), 25 kHz,
75 kHz*, 1.2 MHz*
Net Presets 25 total/13 selectable from switch
GPS Internal GPS
Accepts external GPS input
Software Environment Software Defined Radio</t>
  </si>
  <si>
    <t>https://www.l3harris.com/all-capabilities/falcon-iii-rf-7850m-hh-multiband-networking-handheld</t>
  </si>
  <si>
    <t>Fortinet FortiProxy 2000E</t>
  </si>
  <si>
    <t>FortiProxy2000E, 2x GbE RJ45, 2 x GbE RJ45 Bypass, 2 x GbE SFP, 2 x 10GbE SFP+, CP9 Hardware Accelerated (2 x CP9 Chips), 8TB (2TB x 4) Storage, Dual AC Power Supplies</t>
  </si>
  <si>
    <t>https://www.fortinet.com/content/dam/fortinet/assets/data-sheets/FortiProxy.pdf</t>
  </si>
  <si>
    <t>Fortinet FortiManager-400G</t>
  </si>
  <si>
    <t>FortiManager-400G Centralized management appliance - 4 x GE RJ45, 2 x SFP, 32 TB storage, up to 150x Fortinet devices/Virtual Domains.</t>
  </si>
  <si>
    <t>https://www.fortinet.com/content/dam/fortinet/assets/data-sheets/fortimanager.pdf</t>
  </si>
  <si>
    <t>Solarwind NetFlow Traffic Analyzer</t>
  </si>
  <si>
    <t>NetFlow Traffic Analyzer Bandwidth monitoring
Application traffic alerting
Network traffic analysis
VMware vSphere distributed switch support
Performance analysis dashboard
Advanced application recognition</t>
  </si>
  <si>
    <t>https://www.solarwinds.com/netflow-traffic-analyzer</t>
  </si>
  <si>
    <t>POS-terminal</t>
  </si>
  <si>
    <t>Wifi/Lan-RJ45/Bluetooth 4.0/termoprinter/android 7.1.2 and up</t>
  </si>
  <si>
    <t>Verifone X990 + doc-station</t>
  </si>
  <si>
    <t>Two-way radio service repeater</t>
  </si>
  <si>
    <t>https://www.motorolasolutions.com/content/dam/msi/docs/EA_Collaterals/ENGLISH/MOTOTRBO/Repeaters/slr5500_datasheet_eng.pdf</t>
  </si>
  <si>
    <t>Motorola SLR5500</t>
  </si>
  <si>
    <t xml:space="preserve">Digital Mobile Radio </t>
  </si>
  <si>
    <t>https://www.sflmobileradio.co.uk/wp-content/uploads/2019/06/DM4000RS.pdf</t>
  </si>
  <si>
    <t>Motorola DM4601</t>
  </si>
  <si>
    <t>Satellite phone</t>
  </si>
  <si>
    <t>Iridium 9575 Extreme</t>
  </si>
  <si>
    <t>Next-Generation Firewall, NGFW</t>
  </si>
  <si>
    <t>USB Port
Console Port
8x GE RJ45 PoE/+ Ports
2x GE RJ45 WAN Ports</t>
  </si>
  <si>
    <t xml:space="preserve">FortiGate-60F </t>
  </si>
  <si>
    <t>8Gbps Firewall Throughput 1518 Bytes, IPSec VPN Throughput 7Gbps, Concurrent Sessions 6M, Sessions per Sec 200.00, Antivirus Throughput 1.4/2.5 Gbps, Intrusion Prevention Throughpu 2.8Gbps, Switch/LAN Interfaces 6, WAN Interfaces 2, 4 x 10/100/1000 RJ45, 4 x SFP, 2x Management, Total Storage Capacity 120GB MLC</t>
  </si>
  <si>
    <t>Fortinet FG-300D-BDL</t>
  </si>
  <si>
    <t>COOPER&amp;HUNTER CH-S36XL9</t>
  </si>
  <si>
    <t>COOPER&amp;HUNTER CH-S36XL9
Cooling 9.5кВт</t>
  </si>
  <si>
    <t>CH-S36XL9</t>
  </si>
  <si>
    <t>NVIDIA Jetson AGX Orin</t>
  </si>
  <si>
    <t>GPU - 64 Tensor cores, CPU - 12-core Arm Cortex-A78AE , Memory - 32GB</t>
  </si>
  <si>
    <t>945-13730-0005-000</t>
  </si>
  <si>
    <t>NVIDIA Jetson AGX Xavier Developer Kit</t>
  </si>
  <si>
    <t>GPU - 512-core Volta GPU with Tensor Cores, CPU - 8-core Arm  , Memory - 32GB</t>
  </si>
  <si>
    <t>945-82972-0045-000</t>
  </si>
  <si>
    <t>NVIDIA Jetson Xavier NX Developer Kit</t>
  </si>
  <si>
    <t>GPU - 48 Tensor cores, CPU - 6-core NVIDIA Carmel ARM  , Memory - 8GB</t>
  </si>
  <si>
    <t>945-83518-0005-000</t>
  </si>
  <si>
    <t>NVIDIA Jetson Nano Developer Kit</t>
  </si>
  <si>
    <t>GPU - 128-core Maxwell, CPU - Quad-core ARM A57  , Memory - 4GB</t>
  </si>
  <si>
    <t>945-13450-0000-100</t>
  </si>
  <si>
    <t>945-13450-0000-101</t>
  </si>
  <si>
    <t>Controller</t>
  </si>
  <si>
    <t>LSI Logic SAS 9300-8e SGL (LSI00343)</t>
  </si>
  <si>
    <t>HBA External Controller, Low Profile SAS 12Gbps</t>
  </si>
  <si>
    <t>network firewall</t>
  </si>
  <si>
    <t>Checkpoint 1430 Security Appliance, Wired</t>
  </si>
  <si>
    <t>Radio station</t>
  </si>
  <si>
    <t>Frequency range 118-136 MHz + VOR</t>
  </si>
  <si>
    <t>Icom IC-A24</t>
  </si>
  <si>
    <t xml:space="preserve">Laser Distance Measurers </t>
  </si>
  <si>
    <t>Measuring range 0.05–250 m or more</t>
  </si>
  <si>
    <t>Bosch GLM 250 VF</t>
  </si>
  <si>
    <t>Secure Token 337К</t>
  </si>
  <si>
    <t>Canon i-SENSYS MF237w Wi-Fi, ethernet, fax (1418C162AA/418C170AA)</t>
  </si>
  <si>
    <t>https://www.amazon.com/imageCLASS-MF242-Multifunction-Mobile-Ready-Monochrome/dp/B09FDD8Z3P/ref=sr_1_1?crid=1MYT5FKEX9ELR&amp;keywords=Canon+i-SENSYS+MF237w+Wi-Fi%2C+ethernet%2C+fax+%281418C162AA%2F418C170AA%29&amp;qid=1654501457&amp;sprefix=canon+i-sensys+mf237w+wi-fi%2C+ethernet%2C+fax+1418c162aa%2F418c170aa+%2Caps%2C512&amp;sr=8-1</t>
  </si>
  <si>
    <t>radio</t>
  </si>
  <si>
    <t>VHF(136-174 Mhz), AES256 bits or AES 128 bits or ARC4 40 bits encryption</t>
  </si>
  <si>
    <t>Motorola DP4800e</t>
  </si>
  <si>
    <t>DP4401e</t>
  </si>
  <si>
    <t>DP4401e or DP4400e, VHF</t>
  </si>
  <si>
    <t>https://www.motorolasolutions.com/en_xu/products/mototrbo/dp4000e-series.html#tabproductinfo</t>
  </si>
  <si>
    <t>DP4801e</t>
  </si>
  <si>
    <t>DP4801e or DP4800e, VHF</t>
  </si>
  <si>
    <t>DM4601e</t>
  </si>
  <si>
    <t>DM4601e or DM4600e, VHF, 25-45W</t>
  </si>
  <si>
    <t>https://www.motorolasolutions.com/en_xu/products/mototrbo/dm4000e-series.html#tabproductinfo</t>
  </si>
  <si>
    <t>PMNN4409 LI-ION 2250MAH</t>
  </si>
  <si>
    <t>https://www.motorolasolutions.com/en_xu/products/impres/batteries/pmnn4409.html#tabaccessoryinfo</t>
  </si>
  <si>
    <t>PMNN4435 LI-ION LOW TEM. 1400MAH</t>
  </si>
  <si>
    <t>https://www.motorolasolutions.com/en_xu/products/impres/batteries/pmnn4435.html#tabaccessoryinfo</t>
  </si>
  <si>
    <t>Charger</t>
  </si>
  <si>
    <t>Motorola Travel Charger NNTN8525</t>
  </si>
  <si>
    <t>https://www.motorolasolutions.com/en_xu/products/two-way-radio-accessories/charger-accessories/car-kit-vehicular-travel-chargers/nntn8525.html#tabaccessoryinfo</t>
  </si>
  <si>
    <t>Tactical Temple Transducer with Boom Mic</t>
  </si>
  <si>
    <t>PMLN6833</t>
  </si>
  <si>
    <t>https://www.motorolasolutions.com/en_xu/products/two-way-radio-accessories/audio-accessories/tactical-audio-accessories/pmln6833.html#tabcompatibleproducts</t>
  </si>
  <si>
    <t>Tactical Push-to-Talk/VOX Interface Modules</t>
  </si>
  <si>
    <t>PMLN6765</t>
  </si>
  <si>
    <t>https://www.motorolasolutions.com/en_xu/products/two-way-radio-accessories/audio-accessories/tactical-audio-accessories/pmln6765.html#tabcompatibleproducts</t>
  </si>
  <si>
    <t>REPEATER</t>
  </si>
  <si>
    <t>SLR 8000 REPEATER, VHF</t>
  </si>
  <si>
    <t>https://www.motorolasolutions.com/en_xu/products/mototrbo/repeaters/slr-8000.html#tabproductinfo</t>
  </si>
  <si>
    <t>Thermal Imaging Monoculars Helion 2 XP50 Pro</t>
  </si>
  <si>
    <t>Sensor 640x480, objective lens F50/1.0, x8 zoom, detection range 1800m</t>
  </si>
  <si>
    <t>https://www.pulsar-nv.com/glo/products/33/thermal-imaging-scopes/helion-version-2/</t>
  </si>
  <si>
    <t>RANGEFINDER</t>
  </si>
  <si>
    <t>Rangefinder Binocular with 10-1900 yard range</t>
  </si>
  <si>
    <t>https://www.amazon.com/Nikon-16212-LASERFORCE-RANGEFINDER-Binocular/dp/B06XGCB1DS/ref=sr_1_29?crid=1WYTH7B5OYL6B&amp;keywords=binoculars&amp;qid=1652878095&amp;refinements=p_89%3ALeica%7CNikon&amp;rnid=2528832011&amp;s=electronics&amp;sprefix=bi%2Caps%2C299&amp;sr=1-29</t>
  </si>
  <si>
    <t>Binocular</t>
  </si>
  <si>
    <t>10x42</t>
  </si>
  <si>
    <t>https://www.amazon.com/Nikon-Monarch-Binocular-Harness-Bundle/dp/B09JZLY66W/ref=sr_1_29?crid=1WYTH7B5OYL6B&amp;keywords=binoculars&amp;qid=1652878745&amp;refinements=p_89%3ALeica%7CNikon&amp;rnid=2528832011&amp;s=electronics&amp;sprefix=bi%2Caps%2C299&amp;sr=1-29</t>
  </si>
  <si>
    <t>Touchscreen Tablet with Keyboard | Ultra Lightweight | 10.1 Inch Display | Windows 10 Pro | MIL-STD-810G</t>
  </si>
  <si>
    <t>https://www.amazon.com/dp/B084HP6FCS/ref=sspa_dk_detail_1?psc=1&amp;pd_rd_i=B084HP6FCS&amp;pd_rd_w=K7Ndx&amp;pf_rd_p=b9951ce4-3bd8-4b04-9123-0fda35d6155e&amp;pd_rd_wg=0w0wW&amp;pf_rd_r=0T7EBQYRN8RM6TGW9XNP&amp;pd_rd_r=76bab2ce-0b19-4e50-94c9-0714b7d96a50&amp;s=pc&amp;smid=A1SGUG266JNM0K&amp;spLa=ZW5jcnlwdGVkUXVhbGlmaWVyPUEyWjcwVjZNNFpROUJUJmVuY3J5cHRlZElkPUEwMzUyMjUwMTZaN0dTSTY2RTA4NyZlbmNyeXB0ZWRBZElkPUEwMzgzNTA4MU85RThPUzBKMlJHUCZ3aWRnZXROYW1lPXNwX2RldGFpbCZhY3Rpb249Y2xpY2tSZWRpcmVjdCZkb05vdExvZ0NsaWNrPXRydWU=</t>
  </si>
  <si>
    <t xml:space="preserve">https://www.amazon.com/dp/B084HP6FCS/ref=sspa_dk_detail_1?psc=1&amp;pd_rd_i=B084HP6FCS&amp;pd_rd_w=K7Ndx&amp;pf_rd_p=b9951ce4-3bd8-4b04-9123-0fda35d6155e&amp;pd_rd_wg=0w0wW&amp;pf_rd_r=0T7EBQYRN8RM6TGW9XNP&amp;pd_rd_r=76bab2ce-0b19-4e50-94c9-0714b7d96a50&amp;s=pc&amp;smid=A1SGUG266JNM0K&amp;spLa=ZW5jcnlwdGVkUXVhbGlmaWVyPUEyWjcwVjZNNFpROUJUJmVuY3J5cHRlZElkPUEwMzUyMjUwMTZaN0dTSTY2RTA4NyZlbmNyeXB0ZWRBZElkPUEwMzgzNTA4MU85RThPUzBKMlJHUCZ3aWRnZXROYW1lPXNwX2RldGFpbCZhY3Rpb249Y2xpY2tSZWRpcmVjdCZkb05vdExvZ0NsaWNrPXRydWU= </t>
  </si>
  <si>
    <t>AUTEL EVO II</t>
  </si>
  <si>
    <t>AUTEL EVO II V2 DUAL RUGGED BUNDLE (640T) з тепловізором</t>
  </si>
  <si>
    <t>https://dronestore.com.ua/shop/autel-evo-2-v2-rugged-bundle-640-t/</t>
  </si>
  <si>
    <t>GPSMap</t>
  </si>
  <si>
    <t>GPS навигатор Garmin GPSMap 66i</t>
  </si>
  <si>
    <t>GPS навигатор Garmin GPSMap 66i  https://texnobilka.com.ua/2157-gps-navigator-garmin-gpsmap-66i?gclid=Cj0KCQjw1ZeUBhDyARIsAOzAqQLjOhT9_8Jmj7PeQ7gymXc--U5ApwWYnVMq4ndN3SCWTfOuw80ysqIaAu1nEALw_wcB</t>
  </si>
  <si>
    <t>Termal imager</t>
  </si>
  <si>
    <t>Wi-Fi Yes Weight, g 280 Battery properties Built-in battery Input lens diameter 15 mm Display 720x540 Detection distance, m 1100 Multiplicity max 12 Multiplicity from 1.5 Matrix 256x192 Features Waterproof</t>
  </si>
  <si>
    <t xml:space="preserve">Тепловизионный монокуляр AGM Taipan TM19-384 (384x288), 1500м (05731) https://profoptica.com.ua/teplovizionnyy-monokulyar-agm-taipan-tm19-384-384x288-897m </t>
  </si>
  <si>
    <t xml:space="preserve">https://www.motorolasolutions.com/en_xu/products/mototrbo/dp4000e-series.html#tabproductinfo
</t>
  </si>
  <si>
    <t xml:space="preserve">https://www.motorolasolutions.com/en_xu/products/mototrbo/dm4000e-series.html#tabproductinfo
</t>
  </si>
  <si>
    <t>IRIDIUM 9555  satellite phone with a starter pack for 1-2 years</t>
  </si>
  <si>
    <t>https://amzn.to/3lo3Lze</t>
  </si>
  <si>
    <t>Планшет Lenovo Think. Pad X1 Tablet 8/256Gb / Intel Core i5</t>
  </si>
  <si>
    <t>https://www.amazon.com/Lenovo-Touchscreen-Dual-Core-Bluetooth-Detachable/dp/B01ELIFZQK/ref=sr_1_3?keywords=Lenovo+ThinkPad+X1+Tablet&amp;qid=1654522996&amp;sr=8-3</t>
  </si>
  <si>
    <t>Планшет Lenovo Tab P11 Pro LTE 128GB Slate Grey (ZA7D0074UA)</t>
  </si>
  <si>
    <t>https://www.amazon.com/Lenovo-Tab-TB-J706F-ZA7C0031US-Tablet/dp/B091L6R91P</t>
  </si>
  <si>
    <t xml:space="preserve">Repeater </t>
  </si>
  <si>
    <t>VHF 136-174MHz</t>
  </si>
  <si>
    <t>Motorola SLR 5500</t>
  </si>
  <si>
    <t>Motorola DP3441</t>
  </si>
  <si>
    <t>Motorola 7A</t>
  </si>
  <si>
    <t>Search complex Identifying and Locating Radio Frequency</t>
  </si>
  <si>
    <t>High measurement speed, 2000-3000 MHz per second. Frequency range 9 kHz - 6000 MHz. Time of existence of the detected signal: 2-3 seconds. Instantaneously detects pulsed digital signals. Can simultaneously detect and locate the transmitter. Supplied with a mobile control terminal (laptop).</t>
  </si>
  <si>
    <t>Delta X 2000/6 Real-Time Advanced</t>
  </si>
  <si>
    <t>Nonlinear transition detector
 («non-linear locator»)</t>
  </si>
  <si>
    <t>Transmitter frequency range 2.404-2.472 GHz
Number of frequency channels more than 60 (manual and automatic tuning)
Maximum transmitter power
(Manual and automatic power control. FCC, CE, and IC compliant.) 3.3 W (Isotropically radiated power equivalent)
Radiated signal modulation 1.25 MHz digital spread spectrum modulation
Receiver frequency range 2nd harmonic 4.808-4.944 GHz
Receiver frequency range 3rd harmonic 7.212-7.416 GHz
Sensitivity -140 dBm for both harmonics</t>
  </si>
  <si>
    <t>ORION 2.4 HX</t>
  </si>
  <si>
    <t>Confidential Communication Device</t>
  </si>
  <si>
    <t>Power of the ultrasonic emitter
120 dB</t>
  </si>
  <si>
    <t>Ultrasonic eavesdropping complex USPD</t>
  </si>
  <si>
    <t>Thermal imager</t>
  </si>
  <si>
    <t>The E6 camera can measure temperatures up to +250 °C. The resolution of infrared images of the thermal imager is 160 x 120 pixels. MSX resolution 320 x 240 pixels.</t>
  </si>
  <si>
    <t>FLIR E6</t>
  </si>
  <si>
    <t>Thermal imaging sight</t>
  </si>
  <si>
    <t>Object detection range H/L 1.7 m: 1700
Resolution matrix, pixels: 640x512
Frequency, Hz: 9
Microblometer type: uncooled
Lens: 75</t>
  </si>
  <si>
    <t>ARCHER TSA-5R</t>
  </si>
  <si>
    <t>Display:AMOLED 1024x768
Image palettes:8 color palettes
Matrix resolution:384x288 pixels
Frequency:50 Hz
Nucleus:17 µm (NETD &lt;40 mK)</t>
  </si>
  <si>
    <t>Pulsar Helion 2 XQ50F</t>
  </si>
  <si>
    <t>Night vision device</t>
  </si>
  <si>
    <t>Magnification:One Power (1X)
Diopter Adjustment:-6 to +2 Diopters
Eye Relief:25mm
Submersible:66 feet for 3 hours
Objective Lens:27mm, f/1.2
Focus Range:9.8" to Infinity</t>
  </si>
  <si>
    <t>PVS-14</t>
  </si>
  <si>
    <t>Repeater</t>
  </si>
  <si>
    <t xml:space="preserve">Channel Capacity:64
 RF Output Power :1-50 W
 Dimensions (H x W x D): 44 x 483 x 370 mm 
Weight: 8.6 kg
 Input Voltage (AC): 100-240 Vac, 47-63 Hz
</t>
  </si>
  <si>
    <t>MOTOTRBO SLR 5500</t>
  </si>
  <si>
    <t>Replacement Battery</t>
  </si>
  <si>
    <t xml:space="preserve">Chemistry:1800mAh Voltage:Li-ion Dimensions:7.4 Handling Time:111.00 x 60.30 x 17.60mm </t>
  </si>
  <si>
    <t>Kenwood KNB-15H</t>
  </si>
  <si>
    <t xml:space="preserve"> Handheld Radio</t>
  </si>
  <si>
    <t>Frequency Range: 30-512 MHz
Preset Channels: 1300 Channels
RF Output Power: CNR, A-CNR, NBNR: 5W (maximum)
SK2: 4W (maximum)
Air to Ground: AM 2.5W (PEP)
Battery: 14.4V Li-lon (Rechargeable</t>
  </si>
  <si>
    <t>Aselsan PRC-9651</t>
  </si>
  <si>
    <t>Ground Radio Family</t>
  </si>
  <si>
    <t>Frequency range:30-512 MHz, 0.1-2Power
Wearable: VHF/UHF: 10 W (Max) HF: 20 W
Mobile: VHF/UHF: 50 W (Max) HF: 100 W
Stationary: VHF/UHF: 400 W (Max) HF: 1000 W
Supply voltage: 24 V / 220 V</t>
  </si>
  <si>
    <t>Aselsan PRC-9661</t>
  </si>
  <si>
    <t>Frequency range:30-512 MHz, 0.1-2 Power Wearable: VHF/UHF: 10 W (Max)</t>
  </si>
  <si>
    <t>Aselsan VRC-9661</t>
  </si>
  <si>
    <t xml:space="preserve"> PORTABLE TWO-WAY RADIO</t>
  </si>
  <si>
    <t>Frequency Range:136-174MHz (VHF)
Power: 4W
Frequency Range :403-527 MHz (UHF)</t>
  </si>
  <si>
    <t>Motorola dp4800</t>
  </si>
  <si>
    <t>Type of communication: digital
Frequency range: VHF
UHF
Transmission frequency range: 300 – 308; 336 – 344 MHz
Frequency range: 300 – 308; 336 – 344 MHz</t>
  </si>
  <si>
    <t>Motorola dp4400</t>
  </si>
  <si>
    <t>Frequency range: 403-470 MHz
Grid pitch: 12.5/25 kHz
Power supply : ~100...240 V (+13.2 V)
Signaling:ETSI DMR</t>
  </si>
  <si>
    <t>Motorola dr3000</t>
  </si>
  <si>
    <t>Accumulator</t>
  </si>
  <si>
    <t>Capacity: 140Ah;
Discharge current :800A;
 Dimensions: 153х189х223 mm.</t>
  </si>
  <si>
    <t>Varta 6ct-140</t>
  </si>
  <si>
    <t>Gasoline generator</t>
  </si>
  <si>
    <t xml:space="preserve">Voltage: 220 V
Maximum power: 2.8 kW
Rated power: 2.5 kW
Current Frequency: 50Hz </t>
  </si>
  <si>
    <t xml:space="preserve"> Lombini MH5500</t>
  </si>
  <si>
    <t>thermal imager</t>
  </si>
  <si>
    <t>INFIRAY (IRAY) Cabin CBL25 Model:5481783</t>
  </si>
  <si>
    <t>walkie-talkie</t>
  </si>
  <si>
    <t>MOTOROLA DP4401E MOTOTRBO UHF</t>
  </si>
  <si>
    <t>radiostation</t>
  </si>
  <si>
    <t>Frequency range 146–174, 300-308, 336-344 МГц; УВЧ: 403-410, 417-422, 433-450, 469-470 МГц</t>
  </si>
  <si>
    <t>Motorola DP4400/4800</t>
  </si>
  <si>
    <t>Hytera DP 404/485</t>
  </si>
  <si>
    <t>auto radiostation</t>
  </si>
  <si>
    <t>UHF1, UHF2, VHF, IP54 100 chanels</t>
  </si>
  <si>
    <t>MOTOROLA DM4600E</t>
  </si>
  <si>
    <t>retranlation</t>
  </si>
  <si>
    <t>VHF (136-174 МГц) і UHF (400-470 МГц), 64 chanels 50Vt</t>
  </si>
  <si>
    <t>MOTOROLA SLR5500 (VHF)</t>
  </si>
  <si>
    <t>visual surveillance system</t>
  </si>
  <si>
    <t>22x50 zoom, Interpapillary distance adjustment (millimeter) - 56-72, Minimum focus distance 49.2 feet / 15 meter</t>
  </si>
  <si>
    <t>https://www.amazon.com/Nikon-8252-ACULON-10-22x50-Binocular/dp/B00B9Z24J0/ref=sr_1_5?crid=1CYQSHV7ZLG60&amp;keywords=Binoculars&amp;qid=1652874920&amp;sprefix=binoculars%2Caps%2C493&amp;sr=8-5&amp;th=1</t>
  </si>
  <si>
    <t>6x magnification and 50 millimeter objective lens, See targets more than 1,000 feet away day or night with a power built-in IR illuminator</t>
  </si>
  <si>
    <t>https://www.amazon.com/Bushnell-Equinox-Black-Vision-Monocular/dp/B07C4WS8PZ/ref=sr_1_5?crid=2QU1U2BNOC8CT&amp;keywords=Night%2Bvision%2Bdevice&amp;qid=1652875463&amp;sprefix=night%2Bvision%2Bdevice%2Caps%2C202&amp;sr=8-5&amp;th=1</t>
  </si>
  <si>
    <t>radio walkie-talkie</t>
  </si>
  <si>
    <t>22 Channels Each With 121 Privacy Codes - Totaling 2,662 Combinations, Battery Life: 8.5 Hours, Talking Range Maximum: 35 Miles</t>
  </si>
  <si>
    <t>https://www.amazon.com/Motorola-Talkabout-T465-Rechargeable-Two-Way/dp/B00W75BL1S/ref=sr_1_1?crid=2HO3N3Q7ZG871&amp;keywords=MOTOROLA+DP4801E&amp;qid=1652875636&amp;sprefix=motorola+dp4801e%2Caps%2C193&amp;sr=8-1</t>
  </si>
  <si>
    <t>Special device</t>
  </si>
  <si>
    <t>Sense VHF/UHF</t>
  </si>
  <si>
    <t>Baofeng UV-10R</t>
  </si>
  <si>
    <t>Digital binoculars Sportstar Zoom 8 24×25</t>
  </si>
  <si>
    <t>Nikon</t>
  </si>
  <si>
    <t>Thermal imager Asp-Micro TM160</t>
  </si>
  <si>
    <t>AGM</t>
  </si>
  <si>
    <t xml:space="preserve">
walkie-talkie</t>
  </si>
  <si>
    <t>Manufacturer / Motorola
Country of origin / Poland
Communication range / 10000 m
Number of channels / 16
Power/ 5W
Display / Yes
Interface/ Wireless
Warranty period /12 months</t>
  </si>
  <si>
    <t>Motorola T82 Extreme Quad Pack</t>
  </si>
  <si>
    <t>matrix resolution: 640x480</t>
  </si>
  <si>
    <t>Pulsar Helion 2 XP50</t>
  </si>
  <si>
    <t>Digital car radio</t>
  </si>
  <si>
    <t xml:space="preserve">UHF1, UHF2, VHF, IP54, 3W, </t>
  </si>
  <si>
    <t>Motorola Mototrbo DM 4600e VHF LP</t>
  </si>
  <si>
    <t>Digital professional radio</t>
  </si>
  <si>
    <t>VHF (136-174 mhz) UHF (403-527 mhz), IP68, 32 channel</t>
  </si>
  <si>
    <t>Motorola MotoTRBO DP4400 UHF</t>
  </si>
  <si>
    <t>Digital walkie-talkie</t>
  </si>
  <si>
    <t>Bluetooth, GPS, Wi-Fi, IP68, 1w/4w</t>
  </si>
  <si>
    <t>Motorola DP 4600</t>
  </si>
  <si>
    <t>384 × 288 (Thermal), 1960×1200, 8 μm - 14 μm, 3.5x – 28x, IP67</t>
  </si>
  <si>
    <t>AGM FUZION LRF TM35-384</t>
  </si>
  <si>
    <t>Night-vision device</t>
  </si>
  <si>
    <t xml:space="preserve">X20 Zoom, </t>
  </si>
  <si>
    <t>WildGuarder Guarder OWLER1 Night Vision</t>
  </si>
  <si>
    <t>Binoculars</t>
  </si>
  <si>
    <t xml:space="preserve">IPX7, </t>
  </si>
  <si>
    <t>Бинокль Bresser Nautic WD 7x50</t>
  </si>
  <si>
    <t>Outdoor wi-fi IP camera</t>
  </si>
  <si>
    <t>Outdoor wi-fi IP camera, 2mp, 4g with SIM card and solar panel</t>
  </si>
  <si>
    <t>Escam QF490</t>
  </si>
  <si>
    <t>220v 5000w</t>
  </si>
  <si>
    <t>Hyundai DHY 6500L</t>
  </si>
  <si>
    <t>Thermal Imaging Camera</t>
  </si>
  <si>
    <t>160 x 120 pixels, &lt; 120 mK, -20 to +280°C, 31° x 32°</t>
  </si>
  <si>
    <t>https://www.amazon.co.uk/testo-871-Thermal-Imaging-Connection/dp/B01MY6VHAI?th=1</t>
  </si>
  <si>
    <t xml:space="preserve">Pulsar Axion </t>
  </si>
  <si>
    <t>2 XQ35</t>
  </si>
  <si>
    <t>digital binoculars</t>
  </si>
  <si>
    <t>APEXEL</t>
  </si>
  <si>
    <t>APLNV01 UHD</t>
  </si>
  <si>
    <t>RADIO STATIONS</t>
  </si>
  <si>
    <t>Icom</t>
  </si>
  <si>
    <t>IC-2730A (E)</t>
  </si>
  <si>
    <t>Multiplicity of approximation: 18х</t>
  </si>
  <si>
    <t>Canon 18x50 IS WP</t>
  </si>
  <si>
    <t>Frequency range: 136-174 / 403-470 MHz, Degree of protection of a cover (IP): IP67</t>
  </si>
  <si>
    <t>Motorola DP4801Ex ATEX MotoTRBO</t>
  </si>
  <si>
    <t>matrix resolution: 640х512; lens, mm: 35 mm/F1.0; detection range: 2200m; weight: 460 grams</t>
  </si>
  <si>
    <t>HikMicro OWL OQ35 (HM-TS06-35XF/W-OQ35)</t>
  </si>
  <si>
    <t>Multiplicity of approximation 10x; Lens diameter 50 mm; The diameter of the exit pupil is 5 mm; The shortest focusing distance is 2.5 m; Field of view at 1000 m 101 m; Water resistance protection against moisture</t>
  </si>
  <si>
    <t>Binoculars Hawke Endurance ED 10x50 black (36208)</t>
  </si>
  <si>
    <t>quadcopter</t>
  </si>
  <si>
    <t xml:space="preserve">Lens FOV 84 ° (24 mm equivalent) f / 2.8-f / 11 (shooting range: 1 m to ∞), Maximum flight time 46 minutes
</t>
  </si>
  <si>
    <t>DJI MAVIC 3 FLY MORE COMBO</t>
  </si>
  <si>
    <t>Infiray Cabin</t>
  </si>
  <si>
    <t>Electronic digital binoculars with camera</t>
  </si>
  <si>
    <t>Acehe FS608R 5 Мп</t>
  </si>
  <si>
    <t>Night-vision</t>
  </si>
  <si>
    <t>WildGuarder Guarder OWLER1</t>
  </si>
  <si>
    <t>Thermal imaging binoculars</t>
  </si>
  <si>
    <t>PULSAR 2 Старому XP50 LRF</t>
  </si>
  <si>
    <t>15 km</t>
  </si>
  <si>
    <t>Baofeng UV-5R (BAO-UV-5R)</t>
  </si>
  <si>
    <t>Night Vision Binoculars</t>
  </si>
  <si>
    <t>Digital Infrared Goggles for Viewing 984ft/300M in Dark, Water Resistant</t>
  </si>
  <si>
    <t>https://www.amazon.com/Night-Vision-Binoculars-Hunting-Darkness/dp/B08R9QB1F1</t>
  </si>
  <si>
    <t>Computers &amp; Tablets</t>
  </si>
  <si>
    <t>IP-Phone Cisco SB 8 Line IP Phone With PoE and PC Port</t>
  </si>
  <si>
    <t>https://www.newegg.com/cisco-small-business-spa508g-wired-voip/p/N82E16833150070</t>
  </si>
  <si>
    <t>Barcode Scanner</t>
  </si>
  <si>
    <t>Urovo DT30</t>
  </si>
  <si>
    <t xml:space="preserve">https://www.amazon.com/Handheld-Computer-Warehouse-Logistics-Inventory/dp/B098X1NBP6  </t>
  </si>
  <si>
    <t>Other</t>
  </si>
  <si>
    <t>DJI Phantom 4 Pro V 2.0</t>
  </si>
  <si>
    <t xml:space="preserve">https://www.amazon.com/DJI-Phantom-Pro-V2-0-White/dp/B07CXX39Y7 </t>
  </si>
  <si>
    <t>Avaya IР Рhone J159</t>
  </si>
  <si>
    <t>Avaya IР Рhone J179</t>
  </si>
  <si>
    <t>Power Supply (Second Priority)</t>
  </si>
  <si>
    <t>Power supply</t>
  </si>
  <si>
    <t>Output power 20 kW or more</t>
  </si>
  <si>
    <t>Schnaider Electric Galaxy VS UPS 20kW 400V with N+1 power module for external batteries, Start-up 5x8 (GVSUPS20KRHS)</t>
  </si>
  <si>
    <t xml:space="preserve">Gasoline generator "Könner &amp; Söhnen" KS 7000E
</t>
  </si>
  <si>
    <t>Max Output 5.5 kW
Rated Output 5.0 kW
Engine power 13.0 HP
Launch type Manual/electric
Engine type Gasoline
Engine model KS 390
Outlets 1×16 А
1×32 A
Fuel tank volume 25 l
Crank case volume 1.1 l
Working time at 50% load 17 h
Net weight 76.2 kg
Voltage 230 V
Frequency 50 Hz</t>
  </si>
  <si>
    <t>https://ks-power.de/en/ks-gasoline-generators/ks-7000-e/#more-2505</t>
  </si>
  <si>
    <t>Uninterruptible power supply equipment 600W</t>
  </si>
  <si>
    <t>average power consumption -
not less than 600W total battery capacity -
not less than 1500 A * h. at a voltage of 12 V, or
not less than 700 A * h. at a voltage of 24 V
output voltage ~ 220 V</t>
  </si>
  <si>
    <t xml:space="preserve">APC EASY UPS 1200VA, 230V, AVR, Schuko Sockets (650W) </t>
  </si>
  <si>
    <t>Uninterruptible power supply equipment 300W</t>
  </si>
  <si>
    <t>average power consumption -
not less than 300W
• total battery capacity -
not less than 700 A * h. at a voltage of 12 V, or
not less than 400 A * h. at a voltage of 24 V
• output voltage ~ 220 V - 3 sockets</t>
  </si>
  <si>
    <t>Rack mount UPS</t>
  </si>
  <si>
    <t>Rack version 19"
Power 3000VA (2700W).
Type: line interractive.
Battery life at 100% / 50% load - 3 / 11.3 minutes +,
Input 160 - 286V ~ 50 / 60Hz.
Output (battery operation) - sine wave, 220: 230V or 240V ~ 50 / 60Hz.</t>
  </si>
  <si>
    <t>APC Smart-UPS 3000VA LCD RM 2U 230V</t>
  </si>
  <si>
    <t>750 ВА/415 Вт
1 x Schuko CEE 7
3 x Schuko CEE 7</t>
  </si>
  <si>
    <t>Uninterruptible Power Supply System 40kW 230V 15min</t>
  </si>
  <si>
    <t>Delta CASE PM COVER FOR 20kW PM (2U)</t>
  </si>
  <si>
    <t>3313325000-S35</t>
  </si>
  <si>
    <t xml:space="preserve">Delta DPH GEN2 80KW system </t>
  </si>
  <si>
    <t>UPS803DH33C2035</t>
  </si>
  <si>
    <t xml:space="preserve">Delta DPH GEN2 20KW power module </t>
  </si>
  <si>
    <t>3915102002-S</t>
  </si>
  <si>
    <t>Battery Exide Sprinter P12V875   41Ah 12V battery</t>
  </si>
  <si>
    <t>depend from manufacture</t>
  </si>
  <si>
    <t>Delta batt cabinet for up to 55Ah,without cable kit</t>
  </si>
  <si>
    <t>Delta Temperature sensor (new, NTC)</t>
  </si>
  <si>
    <t>3915101381-S</t>
  </si>
  <si>
    <t>Delta Environmental probe</t>
  </si>
  <si>
    <t>EMS1000000</t>
  </si>
  <si>
    <t>Generator</t>
  </si>
  <si>
    <t>10KWt</t>
  </si>
  <si>
    <t>Matari MX14003EA+ATS MATARI 1P64/3P32</t>
  </si>
  <si>
    <t>Back-UPS</t>
  </si>
  <si>
    <t xml:space="preserve">230 V, 240 Вт, Schuko CEE 7/7P
</t>
  </si>
  <si>
    <t>APC Back-UPS 400</t>
  </si>
  <si>
    <t>3000 W, RACK</t>
  </si>
  <si>
    <t>APC Smart-UPS C RM 3000VA LCD (SMC3000RMI2U)</t>
  </si>
  <si>
    <t>accumulator battery</t>
  </si>
  <si>
    <t>12V 7.2-9 Ah</t>
  </si>
  <si>
    <t>GP1272F2</t>
  </si>
  <si>
    <t>12 V 4.5-5 Ah</t>
  </si>
  <si>
    <t>CSB GP1245</t>
  </si>
  <si>
    <t>APC2000</t>
  </si>
  <si>
    <t>LP 650VA-PS</t>
  </si>
  <si>
    <t>1500 VA,230V</t>
  </si>
  <si>
    <t>APC SmartUPS 1500</t>
  </si>
  <si>
    <t>750 w</t>
  </si>
  <si>
    <t>Portable Generator 4</t>
  </si>
  <si>
    <t>4750-Watt</t>
  </si>
  <si>
    <t>WEN DF475T Dual Fuel</t>
  </si>
  <si>
    <t>gasoline generator</t>
  </si>
  <si>
    <t>min 3KW</t>
  </si>
  <si>
    <t>Socket: Schuko</t>
  </si>
  <si>
    <t>APC BC750-RS Back-UPS</t>
  </si>
  <si>
    <t>Вид палива: Бензин
 Номінальна потужність, кВт: 3
 Максимальна потужність, кВт: 3,3
 Кількість фаз: 1
 Напруга, В: 220
 Частота, Гц: 50
 Виконання: відкрите 
 Вид запуску: Ручний
 Система охолодження: повітряне
 Обсяг паливного баку, л: 15
 Тип альтернатора: синхронний</t>
  </si>
  <si>
    <t>HYUNDAI HY4100L</t>
  </si>
  <si>
    <t>generator</t>
  </si>
  <si>
    <t>Starting Wattage: 4500W
  Running Wattage: 3500W
  Fuel Tank: 2.3 Gallon
  Run Time: Up to 14 hr.</t>
  </si>
  <si>
    <t>Champion Power Equipment 200986 4500-Watt Portable Inverter Generator</t>
  </si>
  <si>
    <t>generator, industrial batteries</t>
  </si>
  <si>
    <t>Starting Wattage: 4500W Running Wattage: 3500W Fuel Tank: 2.3 Gallon Run Time: Up to 14 hr. / 11 кВТ (220В/380В) 1160х675х945 мм, LED4, Hyundai D1000.</t>
  </si>
  <si>
    <t>Champion Power Equipment 200986 4500-Watt Portable Inverter Generator/ Hyundai DHY 12000 SE-3</t>
  </si>
  <si>
    <t>11 кВТ (220В/380В) 1160х675х945 мм, LED4, Hyundai D1000.</t>
  </si>
  <si>
    <t>Hyundai DHY 12000 SE-3</t>
  </si>
  <si>
    <t>1200W/2200VA</t>
  </si>
  <si>
    <t>APC Back-UPS 1200W/2200VA USB Schuko (BX2200MI-GR)</t>
  </si>
  <si>
    <t>Power</t>
  </si>
  <si>
    <t>Bening 24-60V Hdi</t>
  </si>
  <si>
    <t>Bening E110-240 G60/48 Bwru-PDT 3000i</t>
  </si>
  <si>
    <t>OpenScape Desk Phone CP400T</t>
  </si>
  <si>
    <t>OpenScape Key Module 400</t>
  </si>
  <si>
    <t>HPE 511778-001 750watt Gold Power Supply (Renewed)</t>
  </si>
  <si>
    <t>https://www.amazon.com/HP-750W-Power-Supply-511778-001/dp/B07GX9TSCS/ref=sr_1_1?crid=2YBN2JFI3SIY6&amp;keywords=750W+for+server&amp;qid=1654264593&amp;sprefix=750w+for+server%2Caps%2C168&amp;sr=8-1</t>
  </si>
  <si>
    <t>LogicPower LPY- W - PSW-2500VA+</t>
  </si>
  <si>
    <t>APC Smart-UPS RM SMT3000RM2U 2700W/3000VA 2U 120V LCD UPS System</t>
  </si>
  <si>
    <t>https://www.amazon.com/APC-Smart-UPS-SMT3000RM2U-3000VA-System/dp/B004F0BD2K/ref=sr_1_26?crid=GISJH7H01LAX&amp;keywords=APC+Smart-UPS+RM+3000VA+2U+LCD+%28SMT3000RMI2U%29+-+AT006459&amp;qid=1654498112&amp;sprefix=apc+smart-ups+rm+3000va+2u+lcd+smt3000rmi2u+-+at006459%2Caps%2C178&amp;sr=8-26</t>
  </si>
  <si>
    <t>Start-up system
Electric start
Number of phases
Monophase
Maximum power
7.5 kW
Fuel tank volume
25 l
Weight
89 kg
Rated voltage
230 V</t>
  </si>
  <si>
    <t>RZTK G 8500E</t>
  </si>
  <si>
    <t>diesel generator</t>
  </si>
  <si>
    <t>10-20 kW, 220.0 V</t>
  </si>
  <si>
    <t>WEIMA WM12000CE1</t>
  </si>
  <si>
    <t>Power Station</t>
  </si>
  <si>
    <t>1002Wh</t>
  </si>
  <si>
    <t>https://www.amazon.com/dp/B083KBKJ8Q/ref=emc_b_5_t</t>
  </si>
  <si>
    <t>2160Wh</t>
  </si>
  <si>
    <t>https://www.amazon.com/dp/B09Z6GB72S/ref=emc_b_5_t</t>
  </si>
  <si>
    <t>10000 mAh
out: USB typa A x2, USB-C x1
in: USB-C/microUSB</t>
  </si>
  <si>
    <t>Baseus Bipow Digital Display 10000mAh 15W</t>
  </si>
  <si>
    <t>Smart-UPS</t>
  </si>
  <si>
    <t>APC SRT8KRMXLT Smart-UPS SRT 8000VA RM - UPS ( rack-mountable ) - AC 230 V - 8000 Watt - 8000 VA - Ethernet 10/100, USB - 14 output connector(s) - 6U</t>
  </si>
  <si>
    <t>https://amzn.to/3LgvnB2</t>
  </si>
  <si>
    <t>Power generator</t>
  </si>
  <si>
    <t>Fuel type Diesel
Time of continuous work 7.5 hour
Voltage 230 V
Rated power 6.5 kW
Maximum power 7.2 kW
Current frequency 50 Hz
Apparent power 8 kVA
Noise level 82 dB
Engine capacity 0.498 cu. cm
Engine cycle
Fuel tank volume 14 l
Engine cooling system Air
The number of revolutions of the motor shaft 3000 rpm
Fuel consumption 1.5 l/h
Number of cylinders 1</t>
  </si>
  <si>
    <t>Hyundai DHY 8500LE (6,5 кВт)</t>
  </si>
  <si>
    <t xml:space="preserve">https://www.amazon.com/dp/B09Z6GB72S/ref=emc_b_5_t
</t>
  </si>
  <si>
    <t xml:space="preserve">Блок автономної підсвітки зі швидкою багатоканальною зарядкою BanderaPower </t>
  </si>
  <si>
    <t xml:space="preserve">https://youtu.be/0gixjna_u2w  </t>
  </si>
  <si>
    <t>alternator</t>
  </si>
  <si>
    <t>Diesel generator Darex Energy DE-16RS-Zn (12.8 kW)</t>
  </si>
  <si>
    <t>Honda EP2500CX</t>
  </si>
  <si>
    <t xml:space="preserve">Power: 4.6 kWt voltage: 220 V Engine power: 8 h.p. Engine capacity: 418 </t>
  </si>
  <si>
    <t>Hyundai DHY 5000L</t>
  </si>
  <si>
    <t xml:space="preserve">inverter electric generator </t>
  </si>
  <si>
    <t>4 kW</t>
  </si>
  <si>
    <t>Se4500ie 3000W 4kw</t>
  </si>
  <si>
    <t>Portable Generator</t>
  </si>
  <si>
    <t>9000 Watt</t>
  </si>
  <si>
    <t>https://www.amazon.com/DuroMax-XP9000iH-9000-Watt-Inverter-Generator/dp/B08Z1CHJR6/ref=sr_1_6?crid=1VX8ZR78GF98J&amp;keywords=generator%2Bdiesel&amp;qid=1652861236&amp;sprefix=generator%2Bdiesel%2Caps%2C196&amp;sr=8-6&amp;th=1</t>
  </si>
  <si>
    <t>6V/12V </t>
  </si>
  <si>
    <t>https://www.amazon.com/Schumacher-SC1309-Battery-Charger-Maintainer/dp/B0756MDZ1F/ref=sr_1_10?crid=1YC0SRNLNNE3S&amp;keywords=industrial+battery+charger&amp;qid=1652876065&amp;sprefix=industrial+battery%2Caps%2C201&amp;sr=8-10</t>
  </si>
  <si>
    <t>Manufacturer/Hyundai
Country of origin / South Korea
Fuel Type/ Diesel
Generator type / Synchronous
Number of phases / 1
Operating mode / Emergency
Time of continuous work /10.7 hour
Voltage /230 V
Rated power / 4.2 kW
Maximum power / 4.6 kW
Power factor / 1
Current frequency / 50 Hz
Rated current / 18.2 A
Degree of protection/IP 24
Service life /25 years
Construction /Portable
Warranty period / 24 months
Apparent power/ 4.6 kVA</t>
  </si>
  <si>
    <t>Hyundai DHY 5000L (4 кВт)</t>
  </si>
  <si>
    <t>1100w, 220v, 50hz</t>
  </si>
  <si>
    <t>Tekhmann TGG-11 RS</t>
  </si>
  <si>
    <t>logic power</t>
  </si>
  <si>
    <t>LPM-PSW-2000 VA (1400 Вт)</t>
  </si>
  <si>
    <t>PSW-EP5000WM24</t>
  </si>
  <si>
    <t>Power Generator</t>
  </si>
  <si>
    <t>C4.4, Inline 4 Cylinder, 4 Stroke Diesel Minimum Rating 88 kVA</t>
  </si>
  <si>
    <t>https://www.cat.com/en_ID/products/new/power-systems/electric-power/diesel-generator-sets/106467.html</t>
  </si>
  <si>
    <t>generators</t>
  </si>
  <si>
    <t>number of phases 1-3, maximum power 8 kW</t>
  </si>
  <si>
    <t>Hyundai HHY 10050 FE-T</t>
  </si>
  <si>
    <t>Maximum power, kW 7,5 Type of fuel: Diesel</t>
  </si>
  <si>
    <t>Arken ARK9500XE</t>
  </si>
  <si>
    <t>1200 ВА</t>
  </si>
  <si>
    <t>APC BX1200MI</t>
  </si>
  <si>
    <t>1500W/2200VA USB 4 Schuko</t>
  </si>
  <si>
    <t xml:space="preserve">PowerWalker VI 600 STL </t>
  </si>
  <si>
    <t>Diesel Generator</t>
  </si>
  <si>
    <t>Cummins 30kW Diesel Generator</t>
  </si>
  <si>
    <t>https://bit.ly/3wzqSfE</t>
  </si>
  <si>
    <t>Champion Power Equipment 100520 8750-Watt DH Series Open Frame Inverter, Electric Start</t>
  </si>
  <si>
    <t>https://www.amazon.com/Champion-Power-Equipment-100520-8750-Watt/dp/B083V8VNGL/ref=sr_1_2?crid=2WHQY8HLYL161&amp;keywords=power+generator+Solar&amp;nav_sdd=aps&amp;qid=1654594732&amp;refinements=p_n_feature_browse-bin%3A13883104011&amp;rnid=13883098011&amp;s=lawn-garden&amp;sprefix=power+generator&amp;sr=1-2</t>
  </si>
  <si>
    <t>APC Smart-UPS BR 1500VA, 115V/220V</t>
  </si>
  <si>
    <t>https://www.amazon.com/APC-Protector-BR1500MS2-Back-UPS-Uninterruptible/dp/B08GRY1W93</t>
  </si>
  <si>
    <t>APC Easy UPS 1200VA</t>
  </si>
  <si>
    <t>https://www.amazon.in/APC-BVX1200LI-Protection-Desktop-Electronics/dp/B08R8B5MXP</t>
  </si>
  <si>
    <t>AGM CSB 12V 17Ah</t>
  </si>
  <si>
    <t xml:space="preserve">https://www.zdis.de/csb-battery/gp/gp12170.html </t>
  </si>
  <si>
    <t>AGM 12V 7Ah</t>
  </si>
  <si>
    <t xml:space="preserve">https://www.amazon.com/Sonnenschein-A512-6-5S-Battery-Replacement/dp/B00LRUW28A/ref=sr_1_7?keywords=12v+7ah+agm+battery&amp;qid=1655119589&amp;sr=8-7 </t>
  </si>
  <si>
    <t>LogicPower</t>
  </si>
  <si>
    <t>APC Easy UPS SRV RM 10000VA 230V ,with RailKit, External Battery Pack, SRV10KRIRK</t>
  </si>
  <si>
    <t>Main Input Voltage 230 V
Other Input Voltage 220 V 240 V
Main Output Voltage 230 V
Other Output Voltage 220 V 240 V
rated power in W 4500 W
rated power in VA 5000 VA
nb of power socket outlets 6 IEC 60320 C13
2 IEC Jumpers
4 IEC 60320 C19
number of rack unit 3U
battery type Lead-acid battery</t>
  </si>
  <si>
    <t>APC Smart-UPS SRT 5000</t>
  </si>
  <si>
    <t>Main Input Voltage 230 V
Main Output Voltage 230 V
rated power in W 1300 W
rated power in VA 2000 VA
plug standard IEC 320 C20
nb of power socket outlets 6 IEC 320 C13
2 IEC Jumpers
number of rack unit 2U
battery type Lead-acid battery</t>
  </si>
  <si>
    <t>APC Smart-UPS С 2000VA LCD 2U (SMC2000I-2U)</t>
  </si>
  <si>
    <t>Portable power station</t>
  </si>
  <si>
    <t>&gt;700Wh, input charging: 220V AC, output: 2 220V AC outlets, USB-A socket, &lt;10 kg</t>
  </si>
  <si>
    <t>Gasoline, 3 kW</t>
  </si>
  <si>
    <t>Generators from 5 kW with a fuel reserve of 200 liters per generator</t>
  </si>
  <si>
    <t>Other (Third Priority)</t>
  </si>
  <si>
    <t>MOTOTRBO SLR 550 Repeater</t>
  </si>
  <si>
    <t>Model Number Repeater SLR5500
Band/Frequency (VHF) 136-174 MHz; (UHF) 400 -470 MHz
High power output 1-40 Вт (VHF); 1–50 Вт (UHF)
Channel Capacity 64
Dimensions 44 x 483 x 370 mm
Weight, Radio + Standard Battery 8,6 kg</t>
  </si>
  <si>
    <t>https://dmr.kiev.ua/en/products/infrastructure/slr5500/</t>
  </si>
  <si>
    <t>Mobile radio DM4601e</t>
  </si>
  <si>
    <t>Model Number DM4601e
Band/Frequency VHF: 136-174 MHz; 300: 300-360, 350-400 MHz; UHF: 403-470, 450-527 MHz
High power output VHF: 1-25 / 25-45 W; UHF: 1-25/ 25-40 W
Channel Capacity 1000
Dimensions 53,3 x 175,3 x 205,7 mm
Weight, Radio + Standard Battery 1.8 kg
Power Supply (Nominal) 13,2 V
Packaging test MIL-STD С/D/E/F/G и IP54</t>
  </si>
  <si>
    <t>https://dmr.kiev.ua/en/products/mobile_radios/dm4600e_dm4601e/</t>
  </si>
  <si>
    <t>Portable radio  DP4401e</t>
  </si>
  <si>
    <t>Model Number DP4401e
Band/Frequency VHF: 136-174 MHz; 300: 300-360, 350-400 MHz UHF: 403-527 MHz
High power output (VHF) 1/5 W; (UHF) 1/4 W
Channel Capacity 32
Dimensions 130,3 x 55,2 x 41,1 mm
Weight, Radio + Standard Battery 290 g
Power Supply (Nominal) 7.5 V
Battery Life, Standard 28 hrs
Packaging test MIL STD 810 C/D/E/F/G и IP68</t>
  </si>
  <si>
    <t>https://dmr.kiev.ua/en/products/portable_radios/dp4400e_dp4401e/</t>
  </si>
  <si>
    <t xml:space="preserve">Cable DAC QSFP+ 40G 3m </t>
  </si>
  <si>
    <t>https://www.gbics.com/dac-qsfp-40g-3m-dell-emc-compatible-3m-40g-qsfp-passive-direct-attach-copper-cable/</t>
  </si>
  <si>
    <t>air conditioning</t>
  </si>
  <si>
    <t>Type: Split system
Assembling: wall
EER / SEER cooling efficiency coefficient: 4.5 / 7.5
COP / SCOP heating energy efficiency factor: 4.1 / 4.6
Premises area, sq.m .: 25
Indoor unit noise level (min / max), dB: 19/41
Refrigerant type (number, g): R-32
Heating: yes
Air dehumidification: yes
Inverter motor: yes
Remote control over Wi-Fi: yes
Adaptation of temperature below zero, ° C: yes (-30)</t>
  </si>
  <si>
    <t>Спліт-система GREE U-CROWN GWH09UB-K6DNA4A</t>
  </si>
  <si>
    <t>VMware SD-WAN Edge 510N 1Yr Prepaid Extended Replacement Service; VeloCloud Next Business Day. Subject to Availability.</t>
  </si>
  <si>
    <t>VMware SD-WAN Edge 3800 1-Year Prepaid Extended Replacement Service; Return to Replace.</t>
  </si>
  <si>
    <t>1 yr Extended Replacement Service (RTR) for VMware SD-WAN Edge 3800 - Per Edge - 12 month Prepaid.</t>
  </si>
  <si>
    <t>Level 1-3 Premium Service for BIG-IP Virtual Edition (24x7)</t>
  </si>
  <si>
    <t>F5-SVC-BIG-VE+PREL13</t>
  </si>
  <si>
    <t>Extended Partner Support Premium (7x24)</t>
  </si>
  <si>
    <t>BKT-SVC-PRE-PST</t>
  </si>
  <si>
    <t>HDD: 14tb</t>
  </si>
  <si>
    <t>16TB WD (WD161KFGX)</t>
  </si>
  <si>
    <t>Тестер телекомунікаційних мереж та ліній передачі даних</t>
  </si>
  <si>
    <t>Pro'sKit MT-7029</t>
  </si>
  <si>
    <t>32 gb</t>
  </si>
  <si>
    <t>Kingston</t>
  </si>
  <si>
    <t>Prepaid SIM card</t>
  </si>
  <si>
    <t>uninterruptible power supply unit</t>
  </si>
  <si>
    <t>Back-UPS 500VA</t>
  </si>
  <si>
    <t>Quadrocopter</t>
  </si>
  <si>
    <t>Квадрокоптер DJI Phantom 4 RTK + D-RTK 2 Mobile Station Combo</t>
  </si>
  <si>
    <t>Ground penetrating radar</t>
  </si>
  <si>
    <r>
      <rPr>
        <sz val="10"/>
        <color theme="1"/>
        <rFont val="Arial"/>
      </rPr>
      <t>Георадар VIY2-700</t>
    </r>
    <r>
      <rPr>
        <sz val="10"/>
        <color theme="1"/>
        <rFont val="Arial"/>
      </rPr>
      <t xml:space="preserve"> (Частота антенної системи: 700 МГц;
Розрядність АЦП: 18 біт;
Динамічний діапазон: не менше 135 дБ;
Швидкість вимірювання: до 146 трас в секунду;
Вікна вимірювання: 16, 24, 32, 40 нс;
Максимальна кількість вибірок в вікні вимірювання: 1 000;
Підсумовування сигналу: до 128 разів;
Глибина зондування: до 2,5 метрів (визначається властивостями породи;
Просторова роздільна здатність: не гірше 0,12 м;
Режим запуску: одноразовий, внутрішній, зовнішній;
Розмір файлу одиночного профілю: до 1 000 000 трас;
Інтерфейс: USB2 або Wi-F;
Габаритні розміри: 311 х 176 х 152 мм;
Маса: 3,0 кг;
Діапазон робочих температур: від -20 ° С до 40 ° С;
Час безперервної роботи: не менше 8 годин</t>
    </r>
  </si>
  <si>
    <t xml:space="preserve">Георадар VIY2-700 </t>
  </si>
  <si>
    <t>Георадар EasyRad GPR</t>
  </si>
  <si>
    <t>DJI Mavic 3 Cine Premium Combo</t>
  </si>
  <si>
    <t xml:space="preserve">DJI Phantom 4 Multispectral (CP.AG.00000207.01) </t>
  </si>
  <si>
    <t xml:space="preserve">Thermal imager for energy audit  </t>
  </si>
  <si>
    <t>Thermal imager for energy audit  (384x288) с WiFi WALCOM HT-H8</t>
  </si>
  <si>
    <t>Videboroscope</t>
  </si>
  <si>
    <t>TV-BTECH 3499F-23mm</t>
  </si>
  <si>
    <t>Wood moisture meter</t>
  </si>
  <si>
    <t>MERLIN HM9-DUO</t>
  </si>
  <si>
    <t>Hardness tester</t>
  </si>
  <si>
    <t>Protester динамометричний металу (SL-150)</t>
  </si>
  <si>
    <t>Protester (SL-150)</t>
  </si>
  <si>
    <t>leveling</t>
  </si>
  <si>
    <t>Bosch GRL 600 CHV</t>
  </si>
  <si>
    <t xml:space="preserve">Bosch GRL 600 CHV (0601061F00) </t>
  </si>
  <si>
    <t>GoPro HERO10; Image Capture Speed 60 fps; Video capture resolution 5.3K; Video capture format MP4; Connectivity technology Bluetooth</t>
  </si>
  <si>
    <t>GoPro HERO10</t>
  </si>
  <si>
    <t>Antivirus program</t>
  </si>
  <si>
    <t>ESET Protect Advanced</t>
  </si>
  <si>
    <t>TV set</t>
  </si>
  <si>
    <t>75" 4k</t>
  </si>
  <si>
    <t>LG 75UP7500</t>
  </si>
  <si>
    <t>Telephone</t>
  </si>
  <si>
    <t>tone/pulse, timed flach</t>
  </si>
  <si>
    <t xml:space="preserve">https://cutt.ly/WHYJdqQ </t>
  </si>
  <si>
    <t>Flip chart</t>
  </si>
  <si>
    <t>Magnetic Dry-Erase Board Lightweight Aluminum Flip Chart Presentation Easel, (58 x 86 cm) Surface</t>
  </si>
  <si>
    <t>Magnetic Dry-Erase Board Lightweight Aluminum Flip Chart Presentation Easel, (58 x 86 cm) Surface : Amazon.co.uk: Stationery &amp; Office Supplies</t>
  </si>
  <si>
    <t>Flip chart markers</t>
  </si>
  <si>
    <t>STAEDTLER 356 SWP8 Lumocolor flipchart markers, desktop box of 8 assorted colours, bullet tip and chisel tip : Amazon.co.uk: Stationery &amp; Office Supplies</t>
  </si>
  <si>
    <t>Cartridge for printers</t>
  </si>
  <si>
    <t xml:space="preserve">Canon 737 </t>
  </si>
  <si>
    <t>Аlarm system</t>
  </si>
  <si>
    <t>Ajax alarm system</t>
  </si>
  <si>
    <r>
      <rPr>
        <u/>
        <sz val="10"/>
        <color theme="1"/>
        <rFont val="Arial"/>
      </rPr>
      <t>https://bit.ly/3wi9FZc</t>
    </r>
    <r>
      <rPr>
        <u/>
        <sz val="10"/>
        <color theme="1"/>
        <rFont val="Arial"/>
      </rPr>
      <t xml:space="preserve"> </t>
    </r>
  </si>
  <si>
    <t>System Simultaneous Translation</t>
  </si>
  <si>
    <t>Flysoundtech Wireless Tour Guide System for Tour Guiding Simultaneous Translation Museum Visiting Coaching Church Assistive Listening System Package(2 Transmitters + 18 Receivers)</t>
  </si>
  <si>
    <t>https://cutt.ly/xHUPZbq</t>
  </si>
  <si>
    <t>Захищений носій особистого ключа «Алмаз-1К» (Bluetooth-пристрій)</t>
  </si>
  <si>
    <t xml:space="preserve">https://ca.diia.gov.ua/almaz_bt </t>
  </si>
  <si>
    <t>Захищений носій особистого ключа «Алмаз-1К» у металевому корпусі</t>
  </si>
  <si>
    <t xml:space="preserve">https://ca.diia.gov.ua/almaz_m  </t>
  </si>
  <si>
    <t>Карт-рідер для ID карток 
Безконтактний карт-рідер «KP-382»</t>
  </si>
  <si>
    <t xml:space="preserve">https://ca.diia.gov.ua/kartrider_kr382 </t>
  </si>
  <si>
    <t>IP PBX</t>
  </si>
  <si>
    <t>2000 Users, 500 Concurrent Calls, failover option.</t>
  </si>
  <si>
    <t>Yeastar K2</t>
  </si>
  <si>
    <t>IP phones</t>
  </si>
  <si>
    <t>Compatible with IP-PBX</t>
  </si>
  <si>
    <t>Compatible with Cisco 7985</t>
  </si>
  <si>
    <t>Cisco 7921, 7925, 7931, 7935, 7936, 7937, 7940, 7941xx, 7942, 7945, 7960, 7961xx, 7962, 7965, 7970, 7971, 7975</t>
  </si>
  <si>
    <t>Communications Systems</t>
  </si>
  <si>
    <t>Communications Systems | CCS‑DL CCS Delegate Unit |                   CCS 900 Ultra                                                                                                                Controls and Indicators
• Microphone on/off button
• Rotary volume control for adjusting headphone
volume
• Loudspeaker, automatically muted when microphone
is on and/or headphones are connected
• Possible‑To‑Speak indicator (white LED)
• Microphone ‘on’ indicator (red LED)
• Light ring indicator on microphone stem, lights up red
when microphone is on
Interconnections
• 1 x 2 m (78.7 in) cable terminated with a 7‑pole male
connector for loop-through connection to other
delegate or chairman units, or to a Control Unit
• 1 x 7‑pole circular female connector for loop-through
connection to other delegate or chairman units
• 2 x 3.5 mm (0.14 in) stereo headphone sockets</t>
  </si>
  <si>
    <t>Bosch CCS-DL CCS Delegate Unit</t>
  </si>
  <si>
    <t>keyboard+mouse</t>
  </si>
  <si>
    <t>Logitech MK345Combo Black USB</t>
  </si>
  <si>
    <t>A4Tech KR-83 USB, A4Tech N-500FS USB Grey/Black</t>
  </si>
  <si>
    <t>fastening</t>
  </si>
  <si>
    <t>Visico, metal</t>
  </si>
  <si>
    <t>Magic arm Pro 7"</t>
  </si>
  <si>
    <t>battery</t>
  </si>
  <si>
    <t xml:space="preserve">	Li-Ion (Li-Ion Polymer), 7,2V</t>
  </si>
  <si>
    <t xml:space="preserve">SONY NP-F550 </t>
  </si>
  <si>
    <t>Li-Ion (Li-Ion Polymer)</t>
  </si>
  <si>
    <t>Sony NP-FZ100</t>
  </si>
  <si>
    <t>photographic equipment</t>
  </si>
  <si>
    <t xml:space="preserve"> (CRI): &gt;95%, 180°,</t>
  </si>
  <si>
    <t>LED-540AS Pro+</t>
  </si>
  <si>
    <t>lens</t>
  </si>
  <si>
    <t>AF 17-28 mm 2,8 Di III RXD for Sony Fullframe</t>
  </si>
  <si>
    <t>TAMRON</t>
  </si>
  <si>
    <t>microphone</t>
  </si>
  <si>
    <t>Zoom H1n Handy Recorder</t>
  </si>
  <si>
    <t>18-55mm IS II IS + EF 75-300mm f/4-5.6 III</t>
  </si>
  <si>
    <t>Transcend 32Gb JetFlash 810 USB3.0, Kingston 32Gb DataTraveler 100 Generation 3, Samsung 32GB Bar Plus USB 3.1</t>
  </si>
  <si>
    <t>Landline Corded Telephone, KX T3026CID Basic No AC Power Required Landline Phone</t>
  </si>
  <si>
    <t xml:space="preserve">https://www.amazon.com/Vbestlife-Landline-Telephone-KX-T3026CID-RequiredLandline/dp/B0824XK4LJ/ref=sr_1_49?keywords=office+phones&amp;qid=1655119748&amp;sr=8-49 </t>
  </si>
  <si>
    <t>Epson EB-X51</t>
  </si>
  <si>
    <t>https://www.amazon.ae/Epson-Display-Portable-Business-Projector/dp/B08R7MS4W3</t>
  </si>
  <si>
    <t>Power Strip</t>
  </si>
  <si>
    <t>Number of sockets - 5
Maximum load current - 10А
Cable length - 4,5m</t>
  </si>
  <si>
    <t>Maxxter SPM5-G-15B 4.5 m</t>
  </si>
  <si>
    <t>Firewalls</t>
  </si>
  <si>
    <t>GE RJ45/SFP Shared Media Pairs - 2
GE RJ45 Ports - 12
GE RJ45 DMZ/HA Ports - 2
USB Ports - 1
Console (RJ45) - 1
IPS Throughput - 450 Mbps
NGFW Throughput - 360 Mbps
Threat Protection Throughput - 250 Mbps
Firewall Throughput (1518 / 512 / 64 byte UDP packets) - 4 / 4 / 4 Gbps
Firewall Latency (64 byte UDP packets) - 3 μs
Firewall Throughput (Packets Per Second) - 6 Mpps
Concurrent Sessions (TCP) - 1.3 Million
New Sessions/Second (TCP) - 30000
Firewall Policies - 5000
IPsec VPN Throughput (512 byte) - 2.5 Gbps
Gateway-to-Gateway IPsec VPN Tunnels - 200
Client-to-Gateway IPsec VPN Tunnels - 2500
SSL-VPN Throughput - 200 Mbps
Concurrent SSL-VPN Users (Recommended Maximum, Tunnel Mode) - 200
SSL Inspection Throughput (IPS, avg. HTTPS) - 135 Mbps
SSL Inspection CPS (IPS, avg. HTTPS) - 135
SSL Inspection Concurrent Session (IPS, avg. HTTPS) - 95000
Application Control Throughput (HTTP 64K) - 900 Mbps
CAPWAP Throughput (HTTP 64K) - 920 Mbps
Virtual Domains (Default / Maximum) - 10\10
Maximum Number of Switches Supported - 8
Maximum Number of FortiAPs (Total / Tunnel Mode) - 32 / 16
Maximum Number of FortiTokens - 100
Maximum Number of Registered FortiClients - 200</t>
  </si>
  <si>
    <t>FortiGate-80E Hardware plus 1 Year 24x7 FortiCare and FortiGuard Unified Threat Protection (UTP)</t>
  </si>
  <si>
    <t>Hardware Specifications
GE RJ45 WAN / DMZ Ports - 2/1
GE RJ45 Internal Ports - 5
GE RJ45 FortiLink Ports (Default) - 2
USB Ports - 1
Console (RJ45) - 1
System Performance — Enterprise Traffic Mix
IPS Throughput - 1.4 Gbps
NGFW Throughput - 1 Gbps
Threat Protection Throughput - 700 Mbps
System Performance
Firewall Throughput (1518 / 512 / 64 byte UDP packets) - 10/10/6 Gbps
Firewall Latency (64 byte UDP packets) - 3.3 μs
Firewall Throughput (Packets Per Second) - 9 Mpps
Concurrent Sessions (TCP) - 700 000
New Sessions/Second (TCP) - 35 000
Firewall Policies - 5000
IPsec VPN Throughput (512 byte) - 6.5 Gbps
Gateway-to-Gateway IPsec VPN Tunnels - 200
Client-to-Gateway IPsec VPN Tunnels - 500
SSL-VPN Throughput - 900 Mbps
Concurrent SSL-VPN Users (Recommended Maximum, Tunnel Mode) - 200
SSL Inspection Throughput (IPS, avg. HTTPS) - 630 Mbps
SSL Inspection CPS (IPS, avg. HTTPS) - 400
SSL Inspection Concurrent Session (IPS, avg. HTTPS) - 55 000
Application Control Throughput (HTTP 64K) - 1.8 Gbps
CAPWAP Throughput (HTTP 64K) - 8 Gbps
Virtual Domains (Default / Maximum) - 10 / 10
Maximum Number of FortiSwitches Supported - 16
Maximum Number of FortiAPs (Total / Tunnel Mode) - 64 / 32
Maximum Number of FortiTokens - 500
High Availability Configurations Active-Active, Active-Passive, Clustering</t>
  </si>
  <si>
    <t xml:space="preserve"> Fortinet FG-60F 10xGE RJ45 ports 7x Internal Ports, 2xWAN Ports, 1xDMZ Por</t>
  </si>
  <si>
    <t>IPS, Advanced Malware Protection, Application Control, Web &amp; Video Filtering, Antispam Service</t>
  </si>
  <si>
    <t xml:space="preserve">FortiGate-VM04V 1 Year Unified Threat Protection (UTP) (IPS, Advanced Malware Protection, Application Control, Web &amp; Video Filtering, Antispam Service, and FortiCare Premium) ( FC-10-FG4VM-963-02-12 ) </t>
  </si>
  <si>
    <t>24x7 telephone and email support
firmware updates
Updates to Application Control DB
Internet Service DB updates
Client ID DB updates
Updates to IP Geography DB
Malicious URL DB updates
Updates to URL Whitelist D</t>
  </si>
  <si>
    <t>FortiGate-60F 1 Year FortiCare Premium Support</t>
  </si>
  <si>
    <t>Accessories (Third Priority)</t>
  </si>
  <si>
    <t>Accessories</t>
  </si>
  <si>
    <t xml:space="preserve">Electric extender ST9453W </t>
  </si>
  <si>
    <t>https://www.se.com/ww/en/product/ST9453W/unica-extend-schuko-trailing-lead-5-gangs-white/</t>
  </si>
  <si>
    <t>ВВГ-Пнг 3x2,5</t>
  </si>
  <si>
    <t>electric cable "ВВГ-Пнг 3x2,5"</t>
  </si>
  <si>
    <t xml:space="preserve"> Pro`s Kit PK-15307BM</t>
  </si>
  <si>
    <t>Proskit Industries Electronic Tool Kit EU - PK-15307BM-40</t>
  </si>
  <si>
    <t>https://www.amazon.com/PROSKIT-INDUSTRIES-PK-15307BM-40-ELECTRONIC-TOOL/dp/B011OY9GMS</t>
  </si>
  <si>
    <t xml:space="preserve">
Internal Hard Disk Drives
HP 600GB 6G 15K 2.5'' DP SAS</t>
  </si>
  <si>
    <t>HP 600GB 6G 15K 2.5'' DP SAS (new for HP DL380G6/G7)</t>
  </si>
  <si>
    <t xml:space="preserve">Internal Hard Disk Drives SATA 2.5" 1TB 7200RPM 64MB MB Black </t>
  </si>
  <si>
    <t>SATA 2.5" 1TB 7200RPM 64MB MB Black (new for bullion S2)</t>
  </si>
  <si>
    <t>RAM DDR module</t>
  </si>
  <si>
    <t>DDR4-2666 ECC REG 32Gb</t>
  </si>
  <si>
    <t>Dell DDR4-2666</t>
  </si>
  <si>
    <t>Hard Disk</t>
  </si>
  <si>
    <t>4TB 7.2K RPM SATA</t>
  </si>
  <si>
    <t>Dell 6 6Gbps 512n 3 (400-ATKN)</t>
  </si>
  <si>
    <t>LED-panel</t>
  </si>
  <si>
    <t>RGB panel/64x32 dpi/1 Ethernet/RS485/</t>
  </si>
  <si>
    <t>QMate RGB LED</t>
  </si>
  <si>
    <t>SATA HDD 16 Tb +</t>
  </si>
  <si>
    <t>Drive capacity 16 TB
Connection interface SATAIII
Form factor 3.5 "
Spindle speed 7200 rpm</t>
  </si>
  <si>
    <t>Seagate IronWolf Pro 16 TB</t>
  </si>
  <si>
    <t>SIP
SIP account 2
Fast Ethernet (RJ-45)
LCD 132x48</t>
  </si>
  <si>
    <t>Grandstream GXP1625</t>
  </si>
  <si>
    <t>UTP cable</t>
  </si>
  <si>
    <t>UTP Cat5E cable, 305m</t>
  </si>
  <si>
    <t>Connector RJ45</t>
  </si>
  <si>
    <t>RJ45 connector, 100pcs</t>
  </si>
  <si>
    <t>Connector RJ11</t>
  </si>
  <si>
    <t>RJ11 connector, 100pcs</t>
  </si>
  <si>
    <t>Tools</t>
  </si>
  <si>
    <t>Crimp tool RJ11, RJ45</t>
  </si>
  <si>
    <t>Power protection</t>
  </si>
  <si>
    <t>Protection Against Power Surges for Computers and Electronics, 6 outlets or more, EU</t>
  </si>
  <si>
    <t>APC Essential SurgeArrest 6 outlets</t>
  </si>
  <si>
    <t>ssd</t>
  </si>
  <si>
    <t>SSD, M.2 2242, 120 Gb Sata III</t>
  </si>
  <si>
    <t>Transcend MTS420S 120GB M.2 2242 SATAIII 3D TLC (TS120GMTS420S)</t>
  </si>
  <si>
    <t>Trusted Platform</t>
  </si>
  <si>
    <t>Trusted Platform Module 2.0 V3</t>
  </si>
  <si>
    <t>AS -4124GO-NART</t>
  </si>
  <si>
    <t>Chassis</t>
  </si>
  <si>
    <t>Chassis with up to 8 x 2.5" SAS/SATA Hard Drives for 2CPU PERC11 Configuration</t>
  </si>
  <si>
    <t>321-BGZS</t>
  </si>
  <si>
    <t>Intel Xeon Gold 6226R 2.9G, 16C/32T, 10.4GT/s, 22 M Cache, Turbo, HT (150W) DDR4-2933</t>
  </si>
  <si>
    <t>338-BVJV</t>
  </si>
  <si>
    <t>MEMORY</t>
  </si>
  <si>
    <t>32GB RDIMM, 3200MT/s, Dual Rank 16Gb BASE x8</t>
  </si>
  <si>
    <t>370-AGDS</t>
  </si>
  <si>
    <t>controller</t>
  </si>
  <si>
    <t>BOSS controller card + with 2 M.2 Sticks 240G (RAID 1),FH</t>
  </si>
  <si>
    <t>403-BCHP</t>
  </si>
  <si>
    <t>PERC H750 Adapter, Low Profile</t>
  </si>
  <si>
    <t>405-ABCC</t>
  </si>
  <si>
    <t>1.92TB SSD SAS 12Gbps MU FIPS-140 PM6 512e 2.5in Hot-Plug 3 DWPD</t>
  </si>
  <si>
    <t>345-BCOQ</t>
  </si>
  <si>
    <t>Dual, Hot-plug, Redundant Power Supply (1+1), 1100W</t>
  </si>
  <si>
    <t>450-ADWM</t>
  </si>
  <si>
    <t>OpenManage</t>
  </si>
  <si>
    <t>iDRAC9,Enterprise</t>
  </si>
  <si>
    <t>385-BBKT</t>
  </si>
  <si>
    <t>Broadcom 57416 Dual Port 10GbE BASE-T &amp; 5720 Dual Port 1GbE BASE-T, rNDC</t>
  </si>
  <si>
    <t>540-BBUK</t>
  </si>
  <si>
    <t xml:space="preserve"> Optical Transceiver</t>
  </si>
  <si>
    <t>Dell EMC PowerEdge SFP+ SR Optic 10GbE 850nm</t>
  </si>
  <si>
    <t>407-BCBE</t>
  </si>
  <si>
    <t>Broadcom 57412 Dual Port 10GbE SFP+ Adapter, PCIe Full Height</t>
  </si>
  <si>
    <t>540-BBUH</t>
  </si>
  <si>
    <t>SAS 12Gbps HBA External Controller, Low Profile/Full Height, DIB</t>
  </si>
  <si>
    <t>405-ABDC</t>
  </si>
  <si>
    <t>Chassis with Up to 24 x 2.5 Hard Drives for 2CPU,PERC11</t>
  </si>
  <si>
    <t>321-BGZX</t>
  </si>
  <si>
    <t>Intel Xeon Silver 4210R 2.4G, 10C/20T, 9.6GT/s, 13.75M Cache, Turbo, HT (100W) DDR4-2400</t>
  </si>
  <si>
    <t>338-BVKD</t>
  </si>
  <si>
    <t>BOSS controller card + with 2 M.2 Sticks 480GB (RAID 1),FH</t>
  </si>
  <si>
    <t>403-BCHJ</t>
  </si>
  <si>
    <t>2.4TB 10K RPM Self-Encrypting SAS 12Gbps 512e 2.5in Hot-plug Hard Drive, FIPS SED140 SED</t>
  </si>
  <si>
    <t>400-AVHH</t>
  </si>
  <si>
    <t>Dell ME5024 Storage Array</t>
  </si>
  <si>
    <t>210-BBOO</t>
  </si>
  <si>
    <t>12Gb SAS 8 Port Dual Controller</t>
  </si>
  <si>
    <t>403-BCPD</t>
  </si>
  <si>
    <t>12Gb HD-Mini to HD-Mini SAS Cable, 2M</t>
  </si>
  <si>
    <t>470-ABNN</t>
  </si>
  <si>
    <t>1.92TB SSD SAS ISE Read Intensive 12Gbps 512 2.5in Hot-plug AG Drive</t>
  </si>
  <si>
    <t>400-AXPB</t>
  </si>
  <si>
    <t>Power Supply, 580W, Redundant</t>
  </si>
  <si>
    <t>450-AHSQ</t>
  </si>
  <si>
    <t>HPE MSA 1.92TB SAS 12G Read Intensive SFF (2.5in) M2 3yr Wty SSD</t>
  </si>
  <si>
    <t>R0Q47A</t>
  </si>
  <si>
    <t>HPE External 2.0m (6ft) Mini-SAS HD 4x to Mini-SAS HD 4x Cable</t>
  </si>
  <si>
    <t>716197-B21</t>
  </si>
  <si>
    <t xml:space="preserve">Tape Drives </t>
  </si>
  <si>
    <t xml:space="preserve">HPE StoreEver MSL LTO-8 Ultrium 30750 
SAS Drive Upgrade Kit </t>
  </si>
  <si>
    <t>Q6Q68A</t>
  </si>
  <si>
    <t>HPE 2.0m External Mini SAS
High Density to Mini SAS Cable</t>
  </si>
  <si>
    <t>716191-B21</t>
  </si>
  <si>
    <t>Cleaning Cartridge</t>
  </si>
  <si>
    <t>HPE Ultrium Universal Cleaning Cartridge</t>
  </si>
  <si>
    <t>C7978A</t>
  </si>
  <si>
    <t>Data Cartridge</t>
  </si>
  <si>
    <t>HPE LTO-8 Ultrium 30TB RW Data Cartridge</t>
  </si>
  <si>
    <t>Q2078A</t>
  </si>
  <si>
    <t>Transceiver</t>
  </si>
  <si>
    <t>Aruba 1G SFP RJ45 T 100m Cat5e Transceiver</t>
  </si>
  <si>
    <t>J8177D</t>
  </si>
  <si>
    <t>Aruba 10G SFP+ LC SR 300m 
OM3 MMF Transceiver</t>
  </si>
  <si>
    <t>J9150D</t>
  </si>
  <si>
    <t>HPE X130 10G SFP+ LC SR Transceiver</t>
  </si>
  <si>
    <t>JD092B</t>
  </si>
  <si>
    <t>HPE X120 1G SFP LC SX Transceiver</t>
  </si>
  <si>
    <t>JD118B</t>
  </si>
  <si>
    <t>battery pack</t>
  </si>
  <si>
    <t>APC для Smart-UPS SRT 5-6kVA</t>
  </si>
  <si>
    <t>SRT192RMBP</t>
  </si>
  <si>
    <t>Powercom RPT-600AP Schuko</t>
  </si>
  <si>
    <t>Philips 243S7EYMB</t>
  </si>
  <si>
    <t xml:space="preserve"> DisplayPort M - HDMI M 1.8м</t>
  </si>
  <si>
    <t>SATA SSD</t>
  </si>
  <si>
    <t>120 gb</t>
  </si>
  <si>
    <t>Kingston SSD Now A400 120GB 2.5" SATAIII 3D TLCRAM</t>
  </si>
  <si>
    <t>256 gb</t>
  </si>
  <si>
    <t>Samsung 870 Evo-Series 250GB 2.5" SATA III V-NAND 3bit MLC (TLC) (MZ-77E250BW)</t>
  </si>
  <si>
    <t>DDR3 4gb 1333Mhz</t>
  </si>
  <si>
    <t>Hynix DDR3 4Gb 2Rx8 1333Mhz</t>
  </si>
  <si>
    <t>DDR4 4gb</t>
  </si>
  <si>
    <t>DDR4 4GB/2666 Kingston Fury Beast Black</t>
  </si>
  <si>
    <t>3,5", 4000Gb</t>
  </si>
  <si>
    <t>Seagate ST4000NM0024</t>
  </si>
  <si>
    <t>1000Gb</t>
  </si>
  <si>
    <t>Intel DC P4510 1TB (SSDPE2KX010T801)</t>
  </si>
  <si>
    <t>Потужність, ВА 900 В*А 540 Вт</t>
  </si>
  <si>
    <t>APC Back-UPS Pro BR 900VA</t>
  </si>
  <si>
    <t>256 gb sata</t>
  </si>
  <si>
    <t>SAS 3.5" 8TB 7200RPM 256MB 512e 12GB/S MTBF 2000000</t>
  </si>
  <si>
    <t>ST8000NM001A</t>
  </si>
  <si>
    <t>Drum cartridge</t>
  </si>
  <si>
    <t>30000 page</t>
  </si>
  <si>
    <t>Xerox 101R00555</t>
  </si>
  <si>
    <t>Print cartridge</t>
  </si>
  <si>
    <t>11000 page, black</t>
  </si>
  <si>
    <t>Xerox 106R03624</t>
  </si>
  <si>
    <t>10000 page, black</t>
  </si>
  <si>
    <t>HP CF259XC</t>
  </si>
  <si>
    <t>M.2 PSI Express 3.0, 500Gb</t>
  </si>
  <si>
    <t>Kingston NV1 500GB NVMe M.2 2280 PCIe 3.0 x4 (SNVS/500G)</t>
  </si>
  <si>
    <t>DDR</t>
  </si>
  <si>
    <t>SODIMM DDR3, 8Gb, 2666 Mhz</t>
  </si>
  <si>
    <t>Patriot DDR4 SL SODIMM 2666 Mhz</t>
  </si>
  <si>
    <t>Network Cable</t>
  </si>
  <si>
    <t>Network Cable 5e Cat (UTP-cat.5Е) (305 meters)</t>
  </si>
  <si>
    <t>Network cable 4*2*0,51 (UTP-cat.5Е), OK-net, (CU)</t>
  </si>
  <si>
    <t>Telefone cable</t>
  </si>
  <si>
    <t xml:space="preserve"> BRJ-124 CU(100 meters)</t>
  </si>
  <si>
    <t xml:space="preserve"> BRJ-124 CU KINGDA</t>
  </si>
  <si>
    <t>Random Access Memory for Server</t>
  </si>
  <si>
    <t>DIMM100 Samsung 32768 MB 2666 MHz DDR4 1200 mV 2 rank 72 bit Synchronous| Registered (Buffered)</t>
  </si>
  <si>
    <t>spare part for server Server: Huawei 2288H V5,</t>
  </si>
  <si>
    <t>SATA3
512GB</t>
  </si>
  <si>
    <t>Samsung 860 PRO</t>
  </si>
  <si>
    <t>Laptop bag</t>
  </si>
  <si>
    <t>ssd drive</t>
  </si>
  <si>
    <t>256GB M.2 2280 PCIe 3.0 x4 NVMe 3D</t>
  </si>
  <si>
    <t>Samsung 8 GB SO-DIMM DDR4 2666 MHz</t>
  </si>
  <si>
    <t>Samsung</t>
  </si>
  <si>
    <t>External SSD 1Tb</t>
  </si>
  <si>
    <t>SSD 1TB USB 3.2 Gen 2 Samsung T7 Titan Gray</t>
  </si>
  <si>
    <t>Solid-State Drive (SSD)</t>
  </si>
  <si>
    <t>Capacity: 250 GB, Connectivity: SATA3</t>
  </si>
  <si>
    <t>https://www.amazon.com/Samsung-2-5-Inch-Internal-MZ-75E250B-AM/dp/B00OAJ412U/ref=sr_1_10?crid=16CZ0PQ71AYNO&amp;keywords=ssd+samsung+evo&amp;qid=1652866311&amp;sprefix=SSD+Samsung%2Caps%2C161&amp;sr=8-10</t>
  </si>
  <si>
    <t>Hard Disk Drive (HDD)</t>
  </si>
  <si>
    <t>Capacity: 16Tb, Connectivity: SATA3</t>
  </si>
  <si>
    <t>https://www.amazon.com/Western-Digital-16TB-Internal-Drive/dp/B08K3VVKSW/ref=sr_1_1?crid=3J5MGWE54ZX1F&amp;keywords=wd+red+16tb&amp;qid=1652866665&amp;sprefix=wd+red+16+tb%2Caps%2C155&amp;sr=8-1</t>
  </si>
  <si>
    <t>3.84TB 12Gb/s 2.5" SAS</t>
  </si>
  <si>
    <t>https://www.amazon.com/3-84TB-Solid-State-Compatible-PowerEdge/dp/B07MR5DDYL/ref=sr_1_2?crid=3S98YUIGOEECO&amp;keywords=sas+ssd+3.84+tb&amp;qid=1652867233&amp;sprefix=sas+ssd+3.84+tb%2Caps%2C334&amp;sr=8-2</t>
  </si>
  <si>
    <t>Connectivity Technology	Wireless, USB</t>
  </si>
  <si>
    <t>https://www.amazon.com/Logitech-Wireless-3-Button-Optical-Receiver/dp/B074L9L5KZ/ref=sr_1_3?crid=2NAOAXWQZF7R&amp;keywords=mouse+usb&amp;qid=1652867871&amp;sprefix=mouse+usb%2Caps%2C209&amp;sr=8-3</t>
  </si>
  <si>
    <t>Power, W 600 W.
  Power, VA 1000 V * A
  The shape of the output current of the sine wave
  Input voltage 162 to 290 V
  Auton. work at max load of 5.5 minutes
  Number of batteries 1
  Built-in 12V / 9 AH x 1 battery</t>
  </si>
  <si>
    <t>PowerWalker VI 1000 STL</t>
  </si>
  <si>
    <t>Wattage 4500 watts
 Item Dimensions LxWxH 23.2 x 17.7 x 20.1 inches
 Item Weight 95 Pounds
 Color RV Ready
 Voltage 120 Volts
 Engine Type 4 Stroke
 Engine Displacement 212 Cubic Centimeters
 Frequency 60 Hz
 Runtime 14 hours</t>
  </si>
  <si>
    <t>https://www.amazon.com/Champion-Power-Equipment-200986-4500-Watt/dp/B08HGS82P6/ref=mp_s_a_1_1?crid=3HBC4G9EVMQ1D&amp;keywords=generator&amp;qid=1652874775&amp;sprefix=gene%2Caps%2C232&amp;sr=8-1&amp;th=1</t>
  </si>
  <si>
    <t>USB flash drive</t>
  </si>
  <si>
    <t>Memory capacity: 64GB, Interface: 3.2 USB</t>
  </si>
  <si>
    <t>KINGSTON</t>
  </si>
  <si>
    <t>USB HDD</t>
  </si>
  <si>
    <t>Memory capacity: 2 TB, Interface: 3.1 USB</t>
  </si>
  <si>
    <t>720p, microphone</t>
  </si>
  <si>
    <t>Logitech HD</t>
  </si>
  <si>
    <t>Power Injector</t>
  </si>
  <si>
    <t>Power Injector (802.3at)  for Aironet Access Points</t>
  </si>
  <si>
    <t>AIR-PWRINJ6=</t>
  </si>
  <si>
    <t xml:space="preserve">Accessories </t>
  </si>
  <si>
    <t>700VA, Schuko 2, 360W</t>
  </si>
  <si>
    <t>APC Easy UPS 700VA, Schuko</t>
  </si>
  <si>
    <t>IP Phone power transformer for the 8800 phone series</t>
  </si>
  <si>
    <t>CP-PWR-CUBE-4=</t>
  </si>
  <si>
    <t>Power Cord, Central Europe</t>
  </si>
  <si>
    <t>CP-PWR-CORD-CE=</t>
  </si>
  <si>
    <t>Orientek T10</t>
  </si>
  <si>
    <t>LINKSYS USB3GIG USB 3.0 GIGABIT ETHERNET ADAPTER</t>
  </si>
  <si>
    <t>SSD  Samsung 860 PRO 512 GB SAT</t>
  </si>
  <si>
    <t>SSD Samsung 860 PRO 2 ТB SATA</t>
  </si>
  <si>
    <t>Seagate Backup Plus Portable 5 TB USB 3</t>
  </si>
  <si>
    <t>Seagate Enterprise Capacity 3.5" ST1000NM0045 SAS</t>
  </si>
  <si>
    <t>Seagate Constellation ES.3 ST1000NM0033 SATA</t>
  </si>
  <si>
    <t>Wi-Fi  TP-Link Archer T2U Nano USB</t>
  </si>
  <si>
    <t>Wi-Fi TP-Link Archer T2U Nano USB</t>
  </si>
  <si>
    <t>USB концентратор D-Link DUB-1325</t>
  </si>
  <si>
    <t>USB D-Link DUB-1325</t>
  </si>
  <si>
    <t>UPS 1 kBA</t>
  </si>
  <si>
    <t>UPS 3 kBA</t>
  </si>
  <si>
    <t xml:space="preserve"> 8TB EXT. BLACK STEL8000200 SEAGATE</t>
  </si>
  <si>
    <t>Жорсткий накопичувач 8TB EXT. BLACK STEL8000200 SEAGATE</t>
  </si>
  <si>
    <t xml:space="preserve">Headset </t>
  </si>
  <si>
    <t>Wired Headset,On-Ear Stereo Headphones with Noise-Cancelling Microphone, USB-C Connectivity, in-Line Controls, PC/Mac/Laptop - Certified for Microsoft Teams</t>
  </si>
  <si>
    <t>Hator Hellraizer (HTA-811)</t>
  </si>
  <si>
    <t>Wireless microphone system</t>
  </si>
  <si>
    <t>For mobile phone</t>
  </si>
  <si>
    <t>Synco WAir-G1-A1 Ultracompact Digital Wireless Microphone System for Mirrorless/DSLR Cameras (2.4 GHz)</t>
  </si>
  <si>
    <t>Optical mice USB</t>
  </si>
  <si>
    <t xml:space="preserve">Connection – Wireless
Power supply – 1 x AA
Mouse size – Average
Interface – 2.4GHz USB adapter
Color – Black
Complete set – Wireless mouse, Logitech wireless receiver
Number of mouse buttons – 3
Sensor type – Optical
Dimensions, mm (W x L x H) – 67.9 x 38.4 x 105.4
Type – The mouse
OS compatibility – Mac OS, Microsoft Windows
Design – Monochrome
Country of origin of the goods – China
Warranty – 24 months
</t>
  </si>
  <si>
    <t xml:space="preserve">HP 100 Wired Mouse
</t>
  </si>
  <si>
    <t xml:space="preserve">Keyboard
</t>
  </si>
  <si>
    <t xml:space="preserve">USB </t>
  </si>
  <si>
    <t xml:space="preserve">HP KU-1156 USB Black
</t>
  </si>
  <si>
    <r>
      <rPr>
        <sz val="10"/>
        <color theme="1"/>
        <rFont val="Arial"/>
      </rPr>
      <t>EU Plug, Input 100-240VAC, Output: 12V, 3A</t>
    </r>
    <r>
      <rPr>
        <sz val="10"/>
        <color theme="1"/>
        <rFont val="Times New Roman"/>
      </rPr>
      <t xml:space="preserve"> </t>
    </r>
    <r>
      <rPr>
        <sz val="10"/>
        <color theme="1"/>
        <rFont val="Times New Roman"/>
      </rPr>
      <t xml:space="preserve">, </t>
    </r>
    <r>
      <rPr>
        <sz val="10"/>
        <color theme="1"/>
        <rFont val="Calibri"/>
      </rPr>
      <t xml:space="preserve"> </t>
    </r>
    <r>
      <rPr>
        <sz val="10"/>
        <color theme="1"/>
        <rFont val="Times New Roman"/>
      </rPr>
      <t>5.5mm (OD) x 2.1mm / 2.5mm (ID), center positive</t>
    </r>
  </si>
  <si>
    <t>https://www.ebay.com/itm/311233563724?hash=item4876f74c4c:g:Lc0AAOSwR29ZHAvz</t>
  </si>
  <si>
    <t>X404H PWR SPLY,750W,RDNT,DELTA</t>
  </si>
  <si>
    <t>UX459 PWR SPLY,670W,RDNT,ARTSN REF</t>
  </si>
  <si>
    <t>UCSC-PSU-650W-RF CISCO, UCSC-PSU-650W-RF 650W REF</t>
  </si>
  <si>
    <t>Ethernet Adapter</t>
  </si>
  <si>
    <t>718904-B21 HPE Ethernet 10Gb 2-port 570SFP+ Adapter REF</t>
  </si>
  <si>
    <t>Network Adapter</t>
  </si>
  <si>
    <t>0D1WT  Dell QLogic 57810 Dual Port 10Gb Direct Attach/SFP+ Network Adapter REF</t>
  </si>
  <si>
    <t>Fan Supplier</t>
  </si>
  <si>
    <t>EFB0405MD  Fan DELTA  model EFB0405MD P/N:32030015, DC5V, 0.24A</t>
  </si>
  <si>
    <t>NETAPP 114-00058 — блок питания Netapp 580 Вт для DS4243/DS4246</t>
  </si>
  <si>
    <t>500Gb, SATA III</t>
  </si>
  <si>
    <t>https://www.amazon.com/SAMSUNG-Inch-Internal-MZ-77E2T0B-AM/dp/B08QBMD6P4/ref=sr_1_4?crid=2Y013JXMDUS7T&amp;keywords=ssd&amp;qid=1652870170&amp;sprefix=ssd%2Caps%2C224&amp;sr=8-4&amp;th=1</t>
  </si>
  <si>
    <t>14V 15A UNI 117/240 VAC</t>
  </si>
  <si>
    <t>https://www.amazon.com/Motorola-Solutions-HPN4007D-HPN4007-Supply/dp/B09CZDSC5C/ref=sr_1_3?crid=13HUYGJZQD75A&amp;keywords=motorola+hpn4007d&amp;qid=1652870585&amp;sprefix=motorola+hpn4007d%2Caps%2C156&amp;sr=8-3</t>
  </si>
  <si>
    <t>HDD drive</t>
  </si>
  <si>
    <t xml:space="preserve">8TB 7200rpm 256МB  3.5 SATA III </t>
  </si>
  <si>
    <t xml:space="preserve">Western Digital Red Plus 8TB 7200rpm 256МB WD80EFBX 3.5 SATA III </t>
  </si>
  <si>
    <t>hard drive</t>
  </si>
  <si>
    <t xml:space="preserve"> USB 3.2 Gen 1 4TB</t>
  </si>
  <si>
    <t xml:space="preserve"> WD, My Passport</t>
  </si>
  <si>
    <t xml:space="preserve">2 Tb USB 2.0, USB 3.0, HDD, </t>
  </si>
  <si>
    <t xml:space="preserve"> Western Digital 2Тb</t>
  </si>
  <si>
    <t>flash</t>
  </si>
  <si>
    <t xml:space="preserve"> MicroSDXC</t>
  </si>
  <si>
    <t>Kingston MicroSDXC 128GB Canvas Go</t>
  </si>
  <si>
    <t>120GB M.2 SATAIII</t>
  </si>
  <si>
    <t>Kingston A400 M.2 2280 SATAIII TLC</t>
  </si>
  <si>
    <t>120GB SATAIII</t>
  </si>
  <si>
    <t>Kingston HyperX Fury 3D 2.5" SATAIII 3D TLC</t>
  </si>
  <si>
    <t>Uninterruptible power supply (UPS)</t>
  </si>
  <si>
    <t>Power: 400w or higher</t>
  </si>
  <si>
    <t>APC APC Back-UPS 950ВA (BX950MI-GR), FSP iFP 600</t>
  </si>
  <si>
    <t>Uninterruptible Power Supply (UPS)</t>
  </si>
  <si>
    <t>1500VA 220V</t>
  </si>
  <si>
    <t>https://www.amazon.com/Tripp-Lite-1500VA-Line-Interactive-Display/dp/B00G1VFCRI/ref=sr_1_1?crid=1M4YNGJGFCROD&amp;keywords=%28SMX1500LCDT%29&amp;qid=1652858973&amp;sprefix=smx1500lcdt+%2Caps%2C162&amp;sr=8-1</t>
  </si>
  <si>
    <t>USB Hubs</t>
  </si>
  <si>
    <t>Hardware Interface - USB 3.0
 Number of Ports - 7</t>
  </si>
  <si>
    <t>https://www.amazon.com/StarTech-com-Port-USB-3-0-Hub/dp/B00L07AAZM/ref=sr_1_40?keywords=usb+dock+station&amp;qid=1652862245&amp;refinements=p_n_feature_ten_browse-bin%3A23128713011&amp;rnid=23128711011&amp;s=pc&amp;sprefix=dok+statio%2Caps%2C188&amp;sr=1-40</t>
  </si>
  <si>
    <t>RAM: 8 GB PC4</t>
  </si>
  <si>
    <t>KingStone 8 Gb PC4-3200 UDIMM</t>
  </si>
  <si>
    <t>HDD 1 TB</t>
  </si>
  <si>
    <t>Western Digital Blue 1TB 7200rpm 64MB WD10EZEX 3.5 SATA III</t>
  </si>
  <si>
    <t>PSU</t>
  </si>
  <si>
    <t>PSU-400-12</t>
  </si>
  <si>
    <t xml:space="preserve">VINGA 400W (PSU-400-12 BLACK) </t>
  </si>
  <si>
    <t>240 GB</t>
  </si>
  <si>
    <t>Kingston SSDNow A400 240GB 2.5" SATAIII 3D TLC</t>
  </si>
  <si>
    <t xml:space="preserve">power supplies </t>
  </si>
  <si>
    <t>400 W</t>
  </si>
  <si>
    <t>Chieftec GPB-400S 400 W</t>
  </si>
  <si>
    <t>Hard Drive HDD</t>
  </si>
  <si>
    <t>Capacity: 2TB , Drive HDD - SATA 6 Gb/s, 256 MB Cache, 3.5"</t>
  </si>
  <si>
    <t>https://www.amazon.com/Purple-1TB-Surveillance-Hard-Drive/dp/B09N9XK7V4/ref=sr_1_1?crid=1EOEN79QVDP4F&amp;keywords=Western%2BDigital%2BWD10PURZ&amp;qid=1652858200&amp;sprefix=western%2Bdigital%2Bwd10purz%2Caps%2C305&amp;sr=8-1&amp;th=1</t>
  </si>
  <si>
    <t>2'5", SATA, 256GB</t>
  </si>
  <si>
    <t>Goodram IRDM Pro Gen.2 256GB 2.5" SATAIII or
Samsung 860 Pro series 256GB 2.5" SATA III V-NAND MLC</t>
  </si>
  <si>
    <t>SDRAM DDR3 4Gb 1600 mhz</t>
  </si>
  <si>
    <t>SAMSUNG DDR3 1600MHz 4GB</t>
  </si>
  <si>
    <t>Hard drive</t>
  </si>
  <si>
    <t>HDD 1TB SATA/64MB</t>
  </si>
  <si>
    <t xml:space="preserve">SEAGATE BarraCuda </t>
  </si>
  <si>
    <t>Maximum Power 500W Efficiency 80+Bronze Fan 120mm silent fan</t>
  </si>
  <si>
    <t>CHIEFTEC Proton BDF-500S</t>
  </si>
  <si>
    <t xml:space="preserve">
Hard drive</t>
  </si>
  <si>
    <t>SSD: 250 GB</t>
  </si>
  <si>
    <t>TRANSCEND 220 240GB 2.5" SATA</t>
  </si>
  <si>
    <t>RAM: 8 GB, DDR4 SDRAM</t>
  </si>
  <si>
    <t>Kingston Fury DDR4-3200</t>
  </si>
  <si>
    <t>СPU i5-11200</t>
  </si>
  <si>
    <t>Intel Core i5</t>
  </si>
  <si>
    <t>Digital Storage Capacity 240 GB Maximum Read &amp; Write Transfer Rate: 
 Up to 500 mbps</t>
  </si>
  <si>
    <t>Kingston SSD HyperX Fury 3D 240GB 2.5" SATAIII TLC (KC-S44240-6F)</t>
  </si>
  <si>
    <t xml:space="preserve">Digital Storage Capacity 8000 GB Hard Disk Form Factor 3.5 Inches, Cache Size 256 MB
</t>
  </si>
  <si>
    <t>Western Digital Red Pro NAS 8TB 7200rpm 256MB</t>
  </si>
  <si>
    <t>1920x1080 (Full HD)</t>
  </si>
  <si>
    <t>Trust Tyro Full HD</t>
  </si>
  <si>
    <t>Solid State Drive</t>
  </si>
  <si>
    <t>240GB 2.5" SSD, Read Speed 500 MB/S</t>
  </si>
  <si>
    <t>Kingston 240GB Q500 SATA3 2.5 SSD</t>
  </si>
  <si>
    <t>Keyboard for workstation</t>
  </si>
  <si>
    <t>USB Type A (corded) USB Protocol: USB 2.0 USB Speed: Full Speed Indicator Lights (LED): 2 USB Ports (Built-in): 1, USB 2.0</t>
  </si>
  <si>
    <t xml:space="preserve">Form Factor: 2.5 inch Interface: SATA 6 Gb/s Interface, compatible with SATA 3 Gb/s &amp; SATA 1.5 Gb/s interface Capacity: 512 GB Dimension (WxHxD): 100 X 69.85 X 6.8 (mm) </t>
  </si>
  <si>
    <t>Samsung 860 PRO SATA 2.5" SSD 512GB</t>
  </si>
  <si>
    <t>Kingston 240GB A400 SATA 3 2.5" Internal SSD SA400S37/240G - HDD</t>
  </si>
  <si>
    <t>https://www.amazon.com/dp/B01N5IB20Q?ref_=cm_sw_r_cp_ud_dp_N4NQ8NZW8HNGXHRRTWVA</t>
  </si>
  <si>
    <t>Logitech K270 wireless</t>
  </si>
  <si>
    <t>https://www.amazon.com/Logitech-MK270-Wireless-Keyboard-Mouse/dp/B079JLY5M5</t>
  </si>
  <si>
    <t>Logitech K120</t>
  </si>
  <si>
    <t>https://www.amazon.com/Logitech-920-002478-K120-USB-Keyboard/dp/B003ELVLKU</t>
  </si>
  <si>
    <t>Logitech M190 Full Size Wireless</t>
  </si>
  <si>
    <t>https://www.amazon.com/Logitech-M190-Full-Size-Wireless-Mouse/dp/B08PMHXJR1</t>
  </si>
  <si>
    <t>Logitech Corded Mouse M100 Gray</t>
  </si>
  <si>
    <t>https://www.amazon.com/Logitech-M100-Corded-Mouse-Computers/dp/B003B4BBFK</t>
  </si>
  <si>
    <t>Trust Trino HD</t>
  </si>
  <si>
    <t>https://www.argos.co.uk/product/8739816</t>
  </si>
  <si>
    <t>Headphone</t>
  </si>
  <si>
    <t>Edifier k800</t>
  </si>
  <si>
    <t>https://www.ryanscomputers.com/edifier-k800-wired-black-double-plug-over-ear-headphone</t>
  </si>
  <si>
    <t>Speakerphone</t>
  </si>
  <si>
    <t>Jabra Speak 410 MS (7410-109)</t>
  </si>
  <si>
    <t xml:space="preserve">https://www.pricerunner.com/pl/10-3122120/Landline-Phones/Jabra-Speak-410-Compare-Prices </t>
  </si>
  <si>
    <t>External HDD</t>
  </si>
  <si>
    <t>Apacer AC630 1TB 5400rpm 8MB AP1TBAC630T-1 2.5" USB 3.1 External</t>
  </si>
  <si>
    <t>https://www.ebay.com.au/p/2256434498</t>
  </si>
  <si>
    <t>Batteries 24v</t>
  </si>
  <si>
    <t>Batteries 24v, 120 amp hours - 2 pcs</t>
  </si>
  <si>
    <t>PSW-2500VA+</t>
  </si>
  <si>
    <t>Optical module</t>
  </si>
  <si>
    <t>1 Set of sfp +</t>
  </si>
  <si>
    <t>module optical</t>
  </si>
  <si>
    <t>The module optical with the SFP + -DAC-3M cable, copper (Copper) DAC SFP + 10G</t>
  </si>
  <si>
    <t>Radio</t>
  </si>
  <si>
    <t>Radio Equipment</t>
  </si>
  <si>
    <t>Motorola SLR-5500</t>
  </si>
  <si>
    <t>Motorola DP4401</t>
  </si>
  <si>
    <t>Motorola DM4601e</t>
  </si>
  <si>
    <t>solid-state drive</t>
  </si>
  <si>
    <t>disk capacity: 960 GB</t>
  </si>
  <si>
    <t>SSD 960GB</t>
  </si>
  <si>
    <t>Intel® Xeon® Silver 4215R</t>
  </si>
  <si>
    <t>Intel® Xeon® Silver 4215R Processor</t>
  </si>
  <si>
    <t>Capacity: 32 GB</t>
  </si>
  <si>
    <t xml:space="preserve">hynix 32 GB 2Rx4 PC4-3200AA-RB2-12 </t>
  </si>
  <si>
    <t>Samsung 32ГБ  M393A4K40BB1-CRC</t>
  </si>
  <si>
    <t>Network Interface Card</t>
  </si>
  <si>
    <t>Ports: 10Gb Ethernet / 25Gb Ethernet SFP28 x 2
Data Link Protocol
Data Transfer Rate: 25 Gbps</t>
  </si>
  <si>
    <t xml:space="preserve">Broadcom 57414 Dual Port 10/25GbE SFP28 </t>
  </si>
  <si>
    <t>Adapter USB Type-C to Magsafe2</t>
  </si>
  <si>
    <t>SLMG5 500GB / Tough version</t>
  </si>
  <si>
    <t>8 GB USB 2.0 Sticks</t>
  </si>
  <si>
    <t>So-DIMM 4096Mb DDR3 PC-12800 (1600MHz)</t>
  </si>
  <si>
    <t>Внешний оптический привод HP USB External DVDRW Drive (F2B56AA)</t>
  </si>
  <si>
    <t>Рюкзак для ноутбуку 16"</t>
  </si>
  <si>
    <t>SSD накопитель SAMSUNG USB 3.2 T7 TOUCH 1TB Black (MU-PC1T0K/WW)</t>
  </si>
  <si>
    <t>Накопитель USB 3.0 TRANSCEND JetFlash 700 32 GB (TS32GJF700)</t>
  </si>
  <si>
    <t>Мышь Genius NX-7015 Iron Grey (31030015400)</t>
  </si>
  <si>
    <t>Светостойкие чернила INKSYSTEM для фотопечати 70 мл (5 цветов)</t>
  </si>
  <si>
    <t>Диск CD VERBATIM CD-RW 700 MB 12X CAKE BOX 10ШТ (43480)</t>
  </si>
  <si>
    <t>1 tb</t>
  </si>
  <si>
    <t>6 tb</t>
  </si>
  <si>
    <t>WD60EFAX</t>
  </si>
  <si>
    <t>Hard disk drive</t>
  </si>
  <si>
    <t>8 TB, SATA III, 7200 rpm</t>
  </si>
  <si>
    <t>Power strip</t>
  </si>
  <si>
    <t>16A, 6-outlet, 3 m power cord</t>
  </si>
  <si>
    <t>Seagate 4TB</t>
  </si>
  <si>
    <t>KINGSTON 64Go USB3.2 DataTraveler Gen1 Kyson</t>
  </si>
  <si>
    <t>Portative SSD</t>
  </si>
  <si>
    <t>Portative SSD for the computer with an interface USB 3.0 4TB</t>
  </si>
  <si>
    <t>Shredder</t>
  </si>
  <si>
    <t>Line in the "Needs" tab</t>
  </si>
  <si>
    <t>Day of the update</t>
  </si>
  <si>
    <t>Line №251
Line №875-878</t>
  </si>
  <si>
    <t>Laptops
Computer and Office Equipment</t>
  </si>
  <si>
    <t>Line №252-253
Line №879-882
Line №2347-2348
Line №467-470</t>
  </si>
  <si>
    <t>Laptops
Computer and Office Equipment
Accessories
Mobile devices</t>
  </si>
  <si>
    <t>Line №254</t>
  </si>
  <si>
    <t>Line №883-892
Line №255</t>
  </si>
  <si>
    <t>Computer and Office Equipment
Laptops</t>
  </si>
  <si>
    <t>Line №893-895
Line №256</t>
  </si>
  <si>
    <t>Line №472</t>
  </si>
  <si>
    <t>Line №260-261
Line №475
Line №904</t>
  </si>
  <si>
    <t>Laptops
Mobile devices
Computer and Office Equipment</t>
  </si>
  <si>
    <t>Line №262
Line №477-478
Line №907-911
Line №2081</t>
  </si>
  <si>
    <t>Laptops
Mobile devices
Computer and Office Equipment
Power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</si>
</sst>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3">
    <font>
      <sz val="10"/>
      <color rgb="FF000000"/>
      <name val="Arial"/>
      <scheme val="minor"/>
    </font>
    <font>
      <b/>
      <sz val="10"/>
      <color theme="1"/>
      <name val="Arial"/>
    </font>
    <font>
      <b/>
      <sz val="18"/>
      <color theme="1"/>
      <name val="Arial"/>
    </font>
    <font>
      <sz val="10"/>
      <color theme="1"/>
      <name val="Arial"/>
    </font>
    <font>
      <sz val="10"/>
      <color theme="1"/>
      <name val="Times New Roman"/>
    </font>
    <font>
      <sz val="10"/>
      <color rgb="FFFF0000"/>
      <name val="Arial"/>
    </font>
    <font>
      <sz val="10"/>
      <color theme="1"/>
      <name val="Quattrocento Sans"/>
    </font>
    <font>
      <u/>
      <sz val="10"/>
      <color theme="1"/>
      <name val="Arial"/>
    </font>
    <font>
      <sz val="10"/>
      <color theme="1"/>
      <name val="Arial"/>
    </font>
    <font>
      <u/>
      <sz val="10"/>
      <color rgb="FF0000FF"/>
      <name val="Arial"/>
    </font>
    <font>
      <u/>
      <sz val="10"/>
      <color rgb="FF0000FF"/>
      <name val="Arial"/>
    </font>
    <font>
      <u/>
      <sz val="10"/>
      <color theme="1"/>
      <name val="Arial"/>
    </font>
    <font>
      <u/>
      <sz val="10"/>
      <color rgb="FF0000FF"/>
      <name val="Arial"/>
    </font>
    <font>
      <u/>
      <sz val="10"/>
      <color theme="1"/>
      <name val="Arial"/>
    </font>
    <font>
      <u/>
      <sz val="10"/>
      <color theme="1"/>
      <name val="Calibri"/>
    </font>
    <font>
      <sz val="10"/>
      <color theme="1"/>
      <name val="Calibri"/>
    </font>
    <font>
      <sz val="10"/>
      <color theme="1"/>
      <name val="Helvetica Neue"/>
    </font>
    <font>
      <b/>
      <sz val="10"/>
      <color rgb="FFFF0000"/>
      <name val="Arial"/>
    </font>
    <font>
      <u/>
      <sz val="10"/>
      <color theme="1"/>
      <name val="Arial"/>
    </font>
    <font>
      <sz val="10"/>
      <color rgb="FF000000"/>
      <name val="Arial"/>
    </font>
    <font>
      <sz val="10"/>
      <color theme="1"/>
      <name val="Arial"/>
      <scheme val="minor"/>
    </font>
    <font>
      <sz val="10"/>
      <name val="Arial"/>
    </font>
    <font>
      <b/>
      <sz val="14"/>
      <color theme="1"/>
      <name val="Arial"/>
    </font>
    <font>
      <sz val="10"/>
      <color theme="1"/>
      <name val="Helvetica Neue"/>
    </font>
    <font>
      <sz val="10"/>
      <color theme="1"/>
      <name val="Times New Roman"/>
    </font>
    <font>
      <u/>
      <sz val="10"/>
      <color rgb="FF0000FF"/>
      <name val="Arial"/>
    </font>
    <font>
      <u/>
      <sz val="10"/>
      <color rgb="FF0000FF"/>
      <name val="Arial"/>
    </font>
    <font>
      <sz val="10"/>
      <color theme="1"/>
      <name val="Arimo"/>
    </font>
    <font>
      <u/>
      <sz val="10"/>
      <color theme="1"/>
      <name val="Arial"/>
    </font>
    <font>
      <u/>
      <sz val="10"/>
      <color theme="1"/>
      <name val="Arial"/>
    </font>
    <font>
      <sz val="10"/>
      <color theme="1"/>
      <name val="Roboto"/>
    </font>
    <font>
      <sz val="10"/>
      <color theme="1"/>
      <name val="Circe"/>
    </font>
    <font>
      <sz val="11"/>
      <color theme="1"/>
      <name val="Calibri"/>
    </font>
    <font>
      <sz val="11"/>
      <color rgb="FF000000"/>
      <name val="Calibri"/>
    </font>
    <font>
      <b/>
      <sz val="18"/>
      <color theme="1"/>
      <name val="Arial"/>
      <scheme val="minor"/>
    </font>
    <font>
      <sz val="10"/>
      <color theme="1"/>
      <name val="Arial"/>
      <scheme val="minor"/>
    </font>
    <font>
      <sz val="10"/>
      <color theme="1"/>
      <name val="Pfdintextcondproregular"/>
    </font>
    <font>
      <sz val="10"/>
      <color rgb="FF0C0C0C"/>
      <name val="Arial"/>
    </font>
    <font>
      <sz val="10"/>
      <color rgb="FF0C0C0C"/>
      <name val="Roboto"/>
    </font>
    <font>
      <sz val="10"/>
      <color theme="1"/>
      <name val="Tahoma"/>
    </font>
    <font>
      <b/>
      <sz val="10"/>
      <color theme="1"/>
      <name val="Arial"/>
      <scheme val="minor"/>
    </font>
    <font>
      <sz val="10"/>
      <color rgb="FF000000"/>
      <name val="Arial"/>
    </font>
    <font>
      <sz val="10"/>
      <color theme="1"/>
      <name val="Helvetica Neue, Arial"/>
    </font>
  </fonts>
  <fills count="6">
    <fill>
      <patternFill patternType="none"/>
    </fill>
    <fill>
      <patternFill patternType="gray125"/>
    </fill>
    <fill>
      <patternFill patternType="solid">
        <fgColor rgb="FFB7E1CD"/>
        <bgColor rgb="FFB7E1CD"/>
      </patternFill>
    </fill>
    <fill>
      <patternFill patternType="solid">
        <fgColor theme="0"/>
        <bgColor theme="0"/>
      </patternFill>
    </fill>
    <fill>
      <patternFill patternType="solid">
        <fgColor rgb="FFEA9999"/>
        <bgColor rgb="FFEA9999"/>
      </patternFill>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s>
  <cellStyleXfs count="1">
    <xf numFmtId="0" fontId="0" fillId="0" borderId="0"/>
  </cellStyleXfs>
  <cellXfs count="200">
    <xf numFmtId="0" fontId="0" fillId="0" borderId="0" xfId="0" applyFont="1" applyAlignment="1"/>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wrapText="1"/>
    </xf>
    <xf numFmtId="0" fontId="2" fillId="0" borderId="2" xfId="0" applyFont="1" applyBorder="1" applyAlignment="1">
      <alignment horizontal="left" wrapText="1"/>
    </xf>
    <xf numFmtId="0" fontId="3" fillId="0" borderId="2" xfId="0" applyFont="1" applyBorder="1" applyAlignment="1">
      <alignment horizontal="center" vertical="center" wrapText="1"/>
    </xf>
    <xf numFmtId="0" fontId="3" fillId="0" borderId="2" xfId="0" applyFont="1" applyBorder="1" applyAlignment="1">
      <alignment horizontal="left"/>
    </xf>
    <xf numFmtId="0" fontId="3" fillId="0" borderId="2" xfId="0" applyFont="1" applyBorder="1" applyAlignment="1"/>
    <xf numFmtId="0" fontId="3" fillId="0" borderId="0" xfId="0" applyFont="1" applyAlignment="1">
      <alignment wrapText="1"/>
    </xf>
    <xf numFmtId="0" fontId="3" fillId="0" borderId="3" xfId="0" applyFont="1" applyBorder="1" applyAlignment="1">
      <alignment horizontal="left" wrapText="1"/>
    </xf>
    <xf numFmtId="0" fontId="3" fillId="0" borderId="3" xfId="0" applyFont="1" applyBorder="1" applyAlignment="1">
      <alignment horizontal="center" vertical="center" wrapText="1"/>
    </xf>
    <xf numFmtId="0" fontId="3" fillId="0" borderId="3" xfId="0" applyFont="1" applyBorder="1" applyAlignment="1">
      <alignment horizontal="left"/>
    </xf>
    <xf numFmtId="0" fontId="3" fillId="0" borderId="3" xfId="0" applyFont="1" applyBorder="1" applyAlignment="1"/>
    <xf numFmtId="0" fontId="3" fillId="0" borderId="4" xfId="0" applyFont="1" applyBorder="1" applyAlignment="1">
      <alignment horizontal="left" wrapText="1"/>
    </xf>
    <xf numFmtId="0" fontId="4" fillId="0" borderId="4" xfId="0" applyFont="1" applyBorder="1" applyAlignment="1">
      <alignment horizontal="center" vertical="center" wrapText="1"/>
    </xf>
    <xf numFmtId="0" fontId="4" fillId="0" borderId="4" xfId="0" applyFont="1" applyBorder="1" applyAlignment="1">
      <alignment horizontal="left"/>
    </xf>
    <xf numFmtId="0" fontId="3" fillId="0" borderId="4" xfId="0" applyFont="1" applyBorder="1" applyAlignment="1"/>
    <xf numFmtId="0" fontId="5" fillId="0" borderId="0" xfId="0" applyFont="1" applyAlignment="1">
      <alignment wrapText="1"/>
    </xf>
    <xf numFmtId="0" fontId="3" fillId="0" borderId="4" xfId="0" applyFont="1" applyBorder="1" applyAlignment="1">
      <alignment horizontal="left"/>
    </xf>
    <xf numFmtId="0" fontId="6" fillId="0" borderId="4" xfId="0" applyFont="1" applyBorder="1" applyAlignment="1">
      <alignment horizontal="center" vertical="center"/>
    </xf>
    <xf numFmtId="0" fontId="3" fillId="0" borderId="4" xfId="0" applyFont="1" applyBorder="1" applyAlignment="1">
      <alignment horizontal="left"/>
    </xf>
    <xf numFmtId="0" fontId="3" fillId="0" borderId="4" xfId="0" applyFont="1" applyBorder="1" applyAlignment="1">
      <alignment horizontal="center" vertical="center"/>
    </xf>
    <xf numFmtId="0" fontId="7" fillId="0" borderId="4" xfId="0" applyFont="1" applyBorder="1" applyAlignment="1">
      <alignment horizontal="center"/>
    </xf>
    <xf numFmtId="0" fontId="3" fillId="0" borderId="4" xfId="0" applyFont="1" applyBorder="1" applyAlignment="1">
      <alignment horizontal="left" vertical="top"/>
    </xf>
    <xf numFmtId="0" fontId="3" fillId="0" borderId="4" xfId="0" applyFont="1" applyBorder="1" applyAlignment="1">
      <alignment horizontal="center"/>
    </xf>
    <xf numFmtId="0" fontId="3" fillId="0" borderId="4" xfId="0" applyFont="1" applyBorder="1" applyAlignment="1">
      <alignment horizontal="center" vertical="center" wrapText="1"/>
    </xf>
    <xf numFmtId="0" fontId="3" fillId="0" borderId="4" xfId="0" applyFont="1" applyBorder="1" applyAlignment="1">
      <alignment horizontal="left" vertical="top" wrapText="1"/>
    </xf>
    <xf numFmtId="0" fontId="3" fillId="0" borderId="4" xfId="0" applyFont="1" applyBorder="1" applyAlignment="1">
      <alignment horizontal="center" vertical="top"/>
    </xf>
    <xf numFmtId="0" fontId="8" fillId="2" borderId="4" xfId="0" applyFont="1" applyFill="1" applyBorder="1" applyAlignment="1">
      <alignment wrapText="1"/>
    </xf>
    <xf numFmtId="0" fontId="8" fillId="0" borderId="5" xfId="0" applyFont="1" applyBorder="1" applyAlignment="1">
      <alignment horizontal="center" wrapText="1"/>
    </xf>
    <xf numFmtId="0" fontId="8" fillId="0" borderId="5" xfId="0" applyFont="1" applyBorder="1" applyAlignment="1"/>
    <xf numFmtId="0" fontId="8" fillId="0" borderId="5" xfId="0" applyFont="1" applyBorder="1" applyAlignment="1">
      <alignment horizontal="center"/>
    </xf>
    <xf numFmtId="0" fontId="8" fillId="2" borderId="3" xfId="0" applyFont="1" applyFill="1" applyBorder="1" applyAlignment="1">
      <alignment wrapText="1"/>
    </xf>
    <xf numFmtId="0" fontId="8" fillId="0" borderId="6" xfId="0" applyFont="1" applyBorder="1" applyAlignment="1">
      <alignment horizontal="center" wrapText="1"/>
    </xf>
    <xf numFmtId="0" fontId="8" fillId="0" borderId="6" xfId="0" applyFont="1" applyBorder="1" applyAlignment="1"/>
    <xf numFmtId="0" fontId="8" fillId="0" borderId="6" xfId="0" applyFont="1" applyBorder="1" applyAlignment="1">
      <alignment horizontal="center"/>
    </xf>
    <xf numFmtId="0" fontId="9" fillId="0" borderId="6" xfId="0" applyFont="1" applyBorder="1" applyAlignment="1">
      <alignment horizontal="center"/>
    </xf>
    <xf numFmtId="0" fontId="8" fillId="2" borderId="3" xfId="0" applyFont="1" applyFill="1" applyBorder="1" applyAlignment="1"/>
    <xf numFmtId="0" fontId="8" fillId="0" borderId="6" xfId="0" applyFont="1" applyBorder="1" applyAlignment="1">
      <alignment horizontal="center"/>
    </xf>
    <xf numFmtId="0" fontId="8" fillId="2" borderId="3" xfId="0" applyFont="1" applyFill="1" applyBorder="1" applyAlignment="1">
      <alignment vertical="top" wrapText="1"/>
    </xf>
    <xf numFmtId="0" fontId="8" fillId="0" borderId="6" xfId="0" applyFont="1" applyBorder="1" applyAlignment="1">
      <alignment vertical="top"/>
    </xf>
    <xf numFmtId="0" fontId="8" fillId="2" borderId="4" xfId="0" applyFont="1" applyFill="1" applyBorder="1" applyAlignment="1"/>
    <xf numFmtId="0" fontId="8" fillId="0" borderId="5" xfId="0" applyFont="1" applyBorder="1" applyAlignment="1">
      <alignment horizontal="center"/>
    </xf>
    <xf numFmtId="0" fontId="10" fillId="0" borderId="6" xfId="0" applyFont="1" applyBorder="1" applyAlignment="1"/>
    <xf numFmtId="0" fontId="3" fillId="0" borderId="4" xfId="0" applyFont="1" applyBorder="1" applyAlignment="1">
      <alignment vertical="top"/>
    </xf>
    <xf numFmtId="0" fontId="11" fillId="0" borderId="4" xfId="0" applyFont="1" applyBorder="1" applyAlignment="1"/>
    <xf numFmtId="0" fontId="8" fillId="0" borderId="0" xfId="0" applyFont="1" applyAlignment="1"/>
    <xf numFmtId="0" fontId="8" fillId="0" borderId="0" xfId="0" applyFont="1" applyAlignment="1"/>
    <xf numFmtId="0" fontId="12" fillId="0" borderId="6" xfId="0" applyFont="1" applyBorder="1" applyAlignment="1">
      <alignment vertical="top"/>
    </xf>
    <xf numFmtId="0" fontId="8" fillId="0" borderId="6" xfId="0" applyFont="1" applyBorder="1" applyAlignment="1">
      <alignment horizontal="center" vertical="top"/>
    </xf>
    <xf numFmtId="0" fontId="8" fillId="2" borderId="3" xfId="0" applyFont="1" applyFill="1" applyBorder="1" applyAlignment="1">
      <alignment vertical="top"/>
    </xf>
    <xf numFmtId="3" fontId="8" fillId="0" borderId="6" xfId="0" applyNumberFormat="1" applyFont="1" applyBorder="1" applyAlignment="1">
      <alignment horizontal="center" wrapText="1"/>
    </xf>
    <xf numFmtId="0" fontId="13" fillId="0" borderId="4" xfId="0" applyFont="1" applyBorder="1" applyAlignment="1">
      <alignment vertical="top"/>
    </xf>
    <xf numFmtId="0" fontId="3" fillId="0" borderId="4" xfId="0" applyFont="1" applyBorder="1" applyAlignment="1">
      <alignment horizontal="center" vertical="center" wrapText="1"/>
    </xf>
    <xf numFmtId="0" fontId="3" fillId="0" borderId="4" xfId="0" applyFont="1" applyBorder="1" applyAlignment="1">
      <alignment horizontal="left" vertical="top"/>
    </xf>
    <xf numFmtId="0" fontId="14" fillId="0" borderId="4" xfId="0" applyFont="1" applyBorder="1" applyAlignment="1">
      <alignment vertical="top"/>
    </xf>
    <xf numFmtId="0" fontId="15" fillId="0" borderId="4" xfId="0" applyFont="1" applyBorder="1" applyAlignment="1">
      <alignment horizontal="center" vertical="center" wrapText="1"/>
    </xf>
    <xf numFmtId="0" fontId="15" fillId="0" borderId="4" xfId="0" applyFont="1" applyBorder="1" applyAlignment="1">
      <alignment horizontal="left"/>
    </xf>
    <xf numFmtId="0" fontId="15" fillId="0" borderId="4" xfId="0" applyFont="1" applyBorder="1" applyAlignment="1">
      <alignment horizontal="center"/>
    </xf>
    <xf numFmtId="0" fontId="4" fillId="0" borderId="4" xfId="0" applyFont="1" applyBorder="1" applyAlignment="1">
      <alignment horizontal="center"/>
    </xf>
    <xf numFmtId="0" fontId="8" fillId="2" borderId="4" xfId="0" applyFont="1" applyFill="1" applyBorder="1" applyAlignment="1">
      <alignment vertical="top"/>
    </xf>
    <xf numFmtId="0" fontId="16" fillId="0" borderId="5" xfId="0" applyFont="1" applyBorder="1" applyAlignment="1">
      <alignment vertical="top"/>
    </xf>
    <xf numFmtId="0" fontId="16" fillId="0" borderId="5" xfId="0" applyFont="1" applyBorder="1" applyAlignment="1">
      <alignment horizontal="center"/>
    </xf>
    <xf numFmtId="0" fontId="16" fillId="0" borderId="6" xfId="0" applyFont="1" applyBorder="1" applyAlignment="1">
      <alignment vertical="top"/>
    </xf>
    <xf numFmtId="0" fontId="16" fillId="0" borderId="6" xfId="0" applyFont="1" applyBorder="1" applyAlignment="1">
      <alignment horizontal="center"/>
    </xf>
    <xf numFmtId="0" fontId="17" fillId="0" borderId="0" xfId="0" applyFont="1" applyAlignment="1">
      <alignment wrapText="1"/>
    </xf>
    <xf numFmtId="0" fontId="18" fillId="0" borderId="1" xfId="0" applyFont="1" applyBorder="1" applyAlignment="1">
      <alignment horizontal="center"/>
    </xf>
    <xf numFmtId="0" fontId="3" fillId="0" borderId="6" xfId="0" applyFont="1" applyBorder="1" applyAlignment="1">
      <alignment horizontal="left"/>
    </xf>
    <xf numFmtId="0" fontId="3" fillId="0" borderId="6" xfId="0" applyFont="1" applyBorder="1" applyAlignment="1">
      <alignment horizontal="center" vertical="center" wrapText="1"/>
    </xf>
    <xf numFmtId="0" fontId="3" fillId="0" borderId="6" xfId="0" applyFont="1" applyBorder="1" applyAlignment="1"/>
    <xf numFmtId="0" fontId="19" fillId="0" borderId="4" xfId="0" applyFont="1" applyBorder="1" applyAlignment="1">
      <alignment horizontal="center"/>
    </xf>
    <xf numFmtId="0" fontId="3" fillId="0" borderId="6" xfId="0" applyFont="1" applyBorder="1" applyAlignment="1">
      <alignment horizontal="left"/>
    </xf>
    <xf numFmtId="0" fontId="3" fillId="0" borderId="4" xfId="0" applyFont="1" applyBorder="1" applyAlignment="1">
      <alignment horizontal="left" wrapText="1"/>
    </xf>
    <xf numFmtId="0" fontId="8" fillId="0" borderId="0" xfId="0" applyFont="1" applyAlignment="1">
      <alignment horizontal="left" wrapText="1"/>
    </xf>
    <xf numFmtId="0" fontId="8" fillId="0" borderId="4" xfId="0" applyFont="1" applyBorder="1" applyAlignment="1">
      <alignment horizontal="center" wrapText="1"/>
    </xf>
    <xf numFmtId="0" fontId="8" fillId="0" borderId="4" xfId="0" applyFont="1" applyBorder="1" applyAlignment="1">
      <alignment horizontal="center" wrapText="1"/>
    </xf>
    <xf numFmtId="0" fontId="8" fillId="0" borderId="4" xfId="0" applyFont="1" applyBorder="1" applyAlignment="1">
      <alignment horizontal="left" wrapText="1"/>
    </xf>
    <xf numFmtId="0" fontId="2" fillId="3" borderId="4" xfId="0" applyFont="1" applyFill="1" applyBorder="1" applyAlignment="1">
      <alignment horizontal="left" wrapText="1"/>
    </xf>
    <xf numFmtId="0" fontId="20"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2"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left"/>
    </xf>
    <xf numFmtId="0" fontId="3" fillId="0" borderId="0" xfId="0" applyFont="1" applyAlignment="1"/>
    <xf numFmtId="0" fontId="3" fillId="0" borderId="3" xfId="0" applyFont="1" applyBorder="1" applyAlignment="1">
      <alignment horizontal="left" wrapText="1"/>
    </xf>
    <xf numFmtId="0" fontId="4" fillId="0" borderId="4" xfId="0" applyFont="1" applyBorder="1" applyAlignment="1"/>
    <xf numFmtId="0" fontId="4" fillId="0" borderId="0" xfId="0" applyFont="1" applyAlignment="1">
      <alignment wrapText="1"/>
    </xf>
    <xf numFmtId="0" fontId="3" fillId="0" borderId="0" xfId="0" applyFont="1"/>
    <xf numFmtId="0" fontId="19" fillId="0" borderId="0" xfId="0" applyFont="1"/>
    <xf numFmtId="0" fontId="3" fillId="0" borderId="0" xfId="0" applyFont="1" applyAlignment="1">
      <alignment vertical="top"/>
    </xf>
    <xf numFmtId="0" fontId="23" fillId="0" borderId="4" xfId="0" applyFont="1" applyBorder="1" applyAlignment="1">
      <alignment horizontal="left"/>
    </xf>
    <xf numFmtId="0" fontId="23" fillId="0" borderId="4" xfId="0" applyFont="1" applyBorder="1" applyAlignment="1"/>
    <xf numFmtId="0" fontId="19" fillId="0" borderId="4" xfId="0" applyFont="1" applyBorder="1" applyAlignment="1">
      <alignment wrapText="1"/>
    </xf>
    <xf numFmtId="0" fontId="19" fillId="0" borderId="4" xfId="0" applyFont="1" applyBorder="1" applyAlignment="1">
      <alignment horizontal="center" wrapText="1"/>
    </xf>
    <xf numFmtId="0" fontId="19" fillId="0" borderId="4" xfId="0" applyFont="1" applyBorder="1" applyAlignment="1"/>
    <xf numFmtId="0" fontId="19" fillId="0" borderId="4" xfId="0" applyFont="1" applyBorder="1" applyAlignment="1">
      <alignment wrapText="1"/>
    </xf>
    <xf numFmtId="0" fontId="19" fillId="0" borderId="4" xfId="0" applyFont="1" applyBorder="1" applyAlignment="1">
      <alignment horizontal="center" vertical="center" wrapText="1"/>
    </xf>
    <xf numFmtId="0" fontId="17" fillId="0" borderId="0" xfId="0" applyFont="1"/>
    <xf numFmtId="0" fontId="2" fillId="0" borderId="4" xfId="0" applyFont="1" applyBorder="1" applyAlignment="1">
      <alignment horizontal="left" wrapText="1"/>
    </xf>
    <xf numFmtId="0" fontId="24" fillId="0" borderId="5" xfId="0" applyFont="1" applyBorder="1" applyAlignment="1">
      <alignment horizontal="center"/>
    </xf>
    <xf numFmtId="0" fontId="24" fillId="0" borderId="5" xfId="0" applyFont="1" applyBorder="1" applyAlignment="1"/>
    <xf numFmtId="0" fontId="24" fillId="0" borderId="5" xfId="0" applyFont="1" applyBorder="1" applyAlignment="1">
      <alignment horizontal="center" wrapText="1"/>
    </xf>
    <xf numFmtId="0" fontId="8" fillId="0" borderId="0" xfId="0" applyFont="1" applyAlignment="1">
      <alignment vertical="top"/>
    </xf>
    <xf numFmtId="0" fontId="8" fillId="2" borderId="0" xfId="0" applyFont="1" applyFill="1" applyAlignment="1">
      <alignment wrapText="1"/>
    </xf>
    <xf numFmtId="0" fontId="8" fillId="0" borderId="4" xfId="0" applyFont="1" applyBorder="1" applyAlignment="1">
      <alignment horizontal="center" wrapText="1"/>
    </xf>
    <xf numFmtId="0" fontId="8" fillId="0" borderId="4" xfId="0" applyFont="1" applyBorder="1" applyAlignment="1"/>
    <xf numFmtId="0" fontId="8" fillId="0" borderId="4" xfId="0" applyFont="1" applyBorder="1" applyAlignment="1">
      <alignment horizontal="center"/>
    </xf>
    <xf numFmtId="0" fontId="25" fillId="0" borderId="4" xfId="0" applyFont="1" applyBorder="1" applyAlignment="1">
      <alignment horizontal="center"/>
    </xf>
    <xf numFmtId="0" fontId="26" fillId="0" borderId="4" xfId="0" applyFont="1" applyBorder="1" applyAlignment="1"/>
    <xf numFmtId="0" fontId="3" fillId="0" borderId="0" xfId="0" applyFont="1" applyAlignment="1">
      <alignment horizontal="center" wrapText="1"/>
    </xf>
    <xf numFmtId="0" fontId="27" fillId="0" borderId="4" xfId="0" applyFont="1" applyBorder="1" applyAlignment="1">
      <alignment horizontal="center" vertical="center" wrapText="1"/>
    </xf>
    <xf numFmtId="0" fontId="28" fillId="0" borderId="4" xfId="0" applyFont="1" applyBorder="1" applyAlignment="1">
      <alignment horizontal="left"/>
    </xf>
    <xf numFmtId="3" fontId="3" fillId="0" borderId="4" xfId="0" applyNumberFormat="1" applyFont="1" applyBorder="1" applyAlignment="1">
      <alignment horizontal="center" vertical="center" wrapText="1"/>
    </xf>
    <xf numFmtId="0" fontId="29" fillId="0" borderId="4" xfId="0" applyFont="1" applyBorder="1" applyAlignment="1">
      <alignment horizontal="center" vertical="center" wrapText="1"/>
    </xf>
    <xf numFmtId="0" fontId="30" fillId="0" borderId="4" xfId="0" applyFont="1" applyBorder="1" applyAlignment="1">
      <alignment horizontal="center" vertical="center"/>
    </xf>
    <xf numFmtId="0" fontId="30" fillId="0" borderId="4" xfId="0" applyFont="1" applyBorder="1" applyAlignment="1"/>
    <xf numFmtId="0" fontId="30" fillId="0" borderId="4" xfId="0" applyFont="1" applyBorder="1" applyAlignment="1">
      <alignment horizontal="left"/>
    </xf>
    <xf numFmtId="0" fontId="31" fillId="0" borderId="4" xfId="0" applyFont="1" applyBorder="1" applyAlignment="1"/>
    <xf numFmtId="0" fontId="3" fillId="0" borderId="4" xfId="0" quotePrefix="1" applyFont="1" applyBorder="1" applyAlignment="1">
      <alignment horizontal="left" vertical="top"/>
    </xf>
    <xf numFmtId="0" fontId="15" fillId="0" borderId="4" xfId="0" applyFont="1" applyBorder="1" applyAlignment="1">
      <alignment horizontal="center" vertical="center"/>
    </xf>
    <xf numFmtId="0" fontId="4" fillId="0" borderId="4" xfId="0" applyFont="1" applyBorder="1" applyAlignment="1">
      <alignment horizontal="left" vertical="top"/>
    </xf>
    <xf numFmtId="0" fontId="23" fillId="0" borderId="4" xfId="0" applyFont="1" applyBorder="1" applyAlignment="1">
      <alignment horizontal="left" vertical="top"/>
    </xf>
    <xf numFmtId="0" fontId="23" fillId="0" borderId="4" xfId="0" applyFont="1" applyBorder="1" applyAlignment="1">
      <alignment horizontal="center" vertical="center"/>
    </xf>
    <xf numFmtId="0" fontId="23" fillId="0" borderId="4" xfId="0" applyFont="1" applyBorder="1" applyAlignment="1">
      <alignment vertical="top"/>
    </xf>
    <xf numFmtId="0" fontId="32" fillId="0" borderId="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wrapText="1"/>
    </xf>
    <xf numFmtId="0" fontId="3" fillId="0" borderId="1" xfId="0" applyFont="1" applyBorder="1" applyAlignment="1">
      <alignment horizontal="center" vertical="center"/>
    </xf>
    <xf numFmtId="0" fontId="19" fillId="0" borderId="1" xfId="0" applyFont="1" applyBorder="1" applyAlignment="1"/>
    <xf numFmtId="0" fontId="19" fillId="0" borderId="1" xfId="0" applyFont="1" applyBorder="1" applyAlignment="1">
      <alignment horizontal="center" vertical="center"/>
    </xf>
    <xf numFmtId="0" fontId="33" fillId="0" borderId="4" xfId="0" applyFont="1" applyBorder="1" applyAlignment="1">
      <alignment horizontal="center" wrapText="1"/>
    </xf>
    <xf numFmtId="0" fontId="17" fillId="0" borderId="0" xfId="0" applyFont="1" applyAlignment="1">
      <alignment horizontal="left" vertical="center"/>
    </xf>
    <xf numFmtId="0" fontId="32" fillId="0" borderId="4" xfId="0" applyFont="1" applyBorder="1" applyAlignment="1">
      <alignment horizontal="center"/>
    </xf>
    <xf numFmtId="3" fontId="8" fillId="0" borderId="4" xfId="0" applyNumberFormat="1" applyFont="1" applyBorder="1" applyAlignment="1">
      <alignment horizontal="center" wrapText="1"/>
    </xf>
    <xf numFmtId="0" fontId="8" fillId="0" borderId="4" xfId="0" applyFont="1" applyBorder="1" applyAlignment="1"/>
    <xf numFmtId="0" fontId="32" fillId="0" borderId="4" xfId="0" applyFont="1" applyBorder="1" applyAlignment="1">
      <alignment horizontal="center" vertical="top"/>
    </xf>
    <xf numFmtId="3" fontId="8" fillId="0" borderId="4" xfId="0" applyNumberFormat="1" applyFont="1" applyBorder="1" applyAlignment="1">
      <alignment horizontal="center" vertical="top" wrapText="1"/>
    </xf>
    <xf numFmtId="0" fontId="8" fillId="0" borderId="4" xfId="0" applyFont="1" applyBorder="1" applyAlignment="1">
      <alignment vertical="top"/>
    </xf>
    <xf numFmtId="0" fontId="8" fillId="0" borderId="4" xfId="0" applyFont="1" applyBorder="1" applyAlignment="1">
      <alignment horizontal="center" vertical="top" wrapText="1"/>
    </xf>
    <xf numFmtId="0" fontId="8" fillId="0" borderId="4" xfId="0" applyFont="1" applyBorder="1" applyAlignment="1">
      <alignment vertical="top"/>
    </xf>
    <xf numFmtId="0" fontId="8" fillId="0" borderId="4" xfId="0" applyFont="1" applyBorder="1" applyAlignment="1"/>
    <xf numFmtId="0" fontId="4" fillId="0" borderId="4"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center"/>
    </xf>
    <xf numFmtId="0" fontId="30" fillId="0" borderId="4" xfId="0" applyFont="1" applyBorder="1" applyAlignment="1">
      <alignment horizontal="left" vertical="top"/>
    </xf>
    <xf numFmtId="0" fontId="15" fillId="0" borderId="4" xfId="0" applyFont="1" applyBorder="1" applyAlignment="1">
      <alignment vertical="top"/>
    </xf>
    <xf numFmtId="0" fontId="3" fillId="0" borderId="1" xfId="0" applyFont="1" applyBorder="1" applyAlignment="1">
      <alignment horizontal="left" wrapText="1"/>
    </xf>
    <xf numFmtId="0" fontId="3" fillId="0" borderId="1" xfId="0" applyFont="1" applyBorder="1" applyAlignment="1">
      <alignment horizontal="center" vertical="center" wrapText="1"/>
    </xf>
    <xf numFmtId="0" fontId="34" fillId="0" borderId="4" xfId="0" applyFont="1" applyBorder="1" applyAlignment="1">
      <alignment horizontal="center"/>
    </xf>
    <xf numFmtId="0" fontId="35" fillId="0" borderId="4" xfId="0" applyFont="1" applyBorder="1" applyAlignment="1"/>
    <xf numFmtId="0" fontId="8" fillId="0" borderId="0" xfId="0" applyFont="1"/>
    <xf numFmtId="0" fontId="35" fillId="0" borderId="0" xfId="0" applyFont="1" applyAlignment="1"/>
    <xf numFmtId="0" fontId="15" fillId="0" borderId="4" xfId="0" applyFont="1" applyBorder="1" applyAlignment="1"/>
    <xf numFmtId="0" fontId="30" fillId="0" borderId="4" xfId="0" applyFont="1" applyBorder="1" applyAlignment="1">
      <alignment horizontal="center" vertical="center" wrapText="1"/>
    </xf>
    <xf numFmtId="0" fontId="32" fillId="0" borderId="7" xfId="0" applyFont="1" applyBorder="1" applyAlignment="1"/>
    <xf numFmtId="0" fontId="32" fillId="0" borderId="1" xfId="0" applyFont="1" applyBorder="1" applyAlignment="1">
      <alignment horizontal="center" vertical="center"/>
    </xf>
    <xf numFmtId="0" fontId="32" fillId="0" borderId="11" xfId="0" applyFont="1" applyBorder="1" applyAlignment="1"/>
    <xf numFmtId="0" fontId="36" fillId="0" borderId="4" xfId="0" applyFont="1" applyBorder="1" applyAlignment="1"/>
    <xf numFmtId="0" fontId="37" fillId="0" borderId="4" xfId="0" applyFont="1" applyBorder="1" applyAlignment="1">
      <alignment wrapText="1"/>
    </xf>
    <xf numFmtId="0" fontId="38" fillId="5" borderId="4" xfId="0" applyFont="1" applyFill="1" applyBorder="1" applyAlignment="1">
      <alignment horizontal="center" vertical="center" wrapText="1"/>
    </xf>
    <xf numFmtId="0" fontId="37" fillId="5" borderId="4" xfId="0" applyFont="1" applyFill="1" applyBorder="1" applyAlignment="1"/>
    <xf numFmtId="0" fontId="37" fillId="0" borderId="4" xfId="0" applyFont="1" applyBorder="1" applyAlignment="1">
      <alignment horizontal="center" vertical="center" wrapText="1"/>
    </xf>
    <xf numFmtId="0" fontId="37" fillId="5" borderId="4" xfId="0" applyFont="1" applyFill="1" applyBorder="1" applyAlignment="1">
      <alignment horizontal="center" vertical="center" wrapText="1"/>
    </xf>
    <xf numFmtId="0" fontId="3" fillId="0" borderId="4" xfId="0" applyFont="1" applyBorder="1" applyAlignment="1">
      <alignment horizontal="left"/>
    </xf>
    <xf numFmtId="2" fontId="3" fillId="0" borderId="4" xfId="0" applyNumberFormat="1" applyFont="1" applyBorder="1" applyAlignment="1">
      <alignment horizontal="left"/>
    </xf>
    <xf numFmtId="2" fontId="3" fillId="0" borderId="4" xfId="0" applyNumberFormat="1" applyFont="1" applyBorder="1" applyAlignment="1"/>
    <xf numFmtId="0" fontId="8" fillId="2" borderId="0" xfId="0" applyFont="1" applyFill="1" applyAlignment="1">
      <alignment wrapText="1"/>
    </xf>
    <xf numFmtId="0" fontId="8" fillId="0" borderId="4" xfId="0" applyFont="1" applyBorder="1" applyAlignment="1">
      <alignment horizontal="center" wrapText="1"/>
    </xf>
    <xf numFmtId="0" fontId="8" fillId="0" borderId="4" xfId="0" applyFont="1" applyBorder="1" applyAlignment="1"/>
    <xf numFmtId="0" fontId="8" fillId="0" borderId="4" xfId="0" applyFont="1" applyBorder="1" applyAlignment="1">
      <alignment horizontal="center"/>
    </xf>
    <xf numFmtId="0" fontId="8" fillId="2" borderId="4" xfId="0" applyFont="1" applyFill="1" applyBorder="1" applyAlignment="1">
      <alignment wrapText="1"/>
    </xf>
    <xf numFmtId="0" fontId="8" fillId="0" borderId="4" xfId="0" applyFont="1" applyBorder="1" applyAlignment="1">
      <alignment horizontal="center" wrapText="1"/>
    </xf>
    <xf numFmtId="0" fontId="39" fillId="0" borderId="4" xfId="0" applyFont="1" applyBorder="1" applyAlignment="1">
      <alignment horizontal="left"/>
    </xf>
    <xf numFmtId="0" fontId="39" fillId="0" borderId="4" xfId="0" applyFont="1" applyBorder="1" applyAlignment="1"/>
    <xf numFmtId="0" fontId="3" fillId="0" borderId="0" xfId="0" applyFont="1" applyAlignment="1">
      <alignment horizontal="center" vertical="top" wrapText="1"/>
    </xf>
    <xf numFmtId="0" fontId="40" fillId="0" borderId="4" xfId="0" applyFont="1" applyBorder="1" applyAlignment="1">
      <alignment horizontal="center"/>
    </xf>
    <xf numFmtId="0" fontId="40" fillId="0" borderId="4" xfId="0" applyFont="1" applyBorder="1" applyAlignment="1">
      <alignment horizontal="center" wrapText="1"/>
    </xf>
    <xf numFmtId="0" fontId="35" fillId="0" borderId="4" xfId="0" applyFont="1" applyBorder="1" applyAlignment="1"/>
    <xf numFmtId="0" fontId="35" fillId="0" borderId="4" xfId="0" applyFont="1" applyBorder="1" applyAlignment="1">
      <alignment horizontal="left" wrapText="1"/>
    </xf>
    <xf numFmtId="164" fontId="35" fillId="0" borderId="4" xfId="0" applyNumberFormat="1" applyFont="1" applyBorder="1" applyAlignment="1">
      <alignment horizontal="center"/>
    </xf>
    <xf numFmtId="0" fontId="41" fillId="5" borderId="0" xfId="0" applyFont="1" applyFill="1" applyAlignment="1">
      <alignment horizontal="left"/>
    </xf>
    <xf numFmtId="164" fontId="35" fillId="0" borderId="4" xfId="0" applyNumberFormat="1" applyFont="1" applyBorder="1" applyAlignment="1">
      <alignment horizontal="center"/>
    </xf>
    <xf numFmtId="0" fontId="35" fillId="0" borderId="0" xfId="0" applyFont="1" applyAlignment="1">
      <alignment horizontal="left" wrapText="1"/>
    </xf>
    <xf numFmtId="0" fontId="35" fillId="0" borderId="0" xfId="0" applyFont="1" applyAlignment="1">
      <alignment horizontal="center"/>
    </xf>
    <xf numFmtId="0" fontId="2" fillId="4" borderId="7" xfId="0" applyFont="1" applyFill="1" applyBorder="1" applyAlignment="1">
      <alignment horizontal="left" wrapText="1"/>
    </xf>
    <xf numFmtId="0" fontId="21" fillId="0" borderId="8" xfId="0" applyFont="1" applyBorder="1"/>
    <xf numFmtId="0" fontId="21" fillId="0" borderId="5" xfId="0" applyFont="1" applyBorder="1"/>
    <xf numFmtId="0" fontId="2" fillId="2" borderId="7" xfId="0" applyFont="1" applyFill="1" applyBorder="1" applyAlignment="1">
      <alignment wrapText="1"/>
    </xf>
    <xf numFmtId="0" fontId="2" fillId="0" borderId="7" xfId="0" applyFont="1" applyBorder="1" applyAlignment="1">
      <alignment horizontal="left" wrapText="1"/>
    </xf>
    <xf numFmtId="0" fontId="2" fillId="0" borderId="9" xfId="0" applyFont="1" applyBorder="1" applyAlignment="1">
      <alignment horizontal="left" wrapText="1"/>
    </xf>
    <xf numFmtId="0" fontId="21" fillId="0" borderId="2" xfId="0" applyFont="1" applyBorder="1"/>
    <xf numFmtId="0" fontId="21" fillId="0" borderId="6" xfId="0" applyFont="1" applyBorder="1"/>
    <xf numFmtId="0" fontId="17" fillId="0" borderId="10" xfId="0" applyFont="1" applyBorder="1" applyAlignment="1">
      <alignment horizontal="left" vertical="center"/>
    </xf>
    <xf numFmtId="0" fontId="21" fillId="0" borderId="10" xfId="0" applyFont="1" applyBorder="1"/>
    <xf numFmtId="0" fontId="17" fillId="0" borderId="0" xfId="0" applyFont="1" applyAlignment="1">
      <alignment horizontal="center" vertical="center"/>
    </xf>
    <xf numFmtId="0" fontId="0" fillId="0" borderId="0" xfId="0" applyFont="1" applyAlignment="1"/>
    <xf numFmtId="0" fontId="2" fillId="0" borderId="7" xfId="0" applyFont="1" applyBorder="1" applyAlignment="1"/>
    <xf numFmtId="0" fontId="2" fillId="0" borderId="0" xfId="0" applyFont="1" applyAlignment="1"/>
    <xf numFmtId="0" fontId="2" fillId="0" borderId="7" xfId="0" applyFont="1" applyBorder="1" applyAlignment="1">
      <alignment horizontal="left"/>
    </xf>
    <xf numFmtId="0" fontId="17" fillId="0" borderId="0" xfId="0" applyFont="1" applyAlignment="1">
      <alignment horizontal="lef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mzn.to/3z37nPB" TargetMode="External"/><Relationship Id="rId299" Type="http://schemas.openxmlformats.org/officeDocument/2006/relationships/hyperlink" Target="https://www.amazon.com/W%C3%ADndows-Professional-BUNDLED-Zsuit-MicroSD/dp/B09NP1W6L1/ref=sr_1_4?keywords=windows+10+pro&amp;qid=1652891728&amp;sprefix=Windows+10%2Caps%2C198&amp;sr=8-4" TargetMode="External"/><Relationship Id="rId21" Type="http://schemas.openxmlformats.org/officeDocument/2006/relationships/hyperlink" Target="https://amzn.to/3zmQwam" TargetMode="External"/><Relationship Id="rId63" Type="http://schemas.openxmlformats.org/officeDocument/2006/relationships/hyperlink" Target="https://www.amazon.com/Canon-imageCLASS-MF3010VP-Monochrome-Included/dp/B09W73NQPW/ref=sr_1_1?qid=1654498089&amp;refinements=p_89%3ACanon&amp;rnid=2528832011&amp;s=computers-intl-ship&amp;sr=1-1" TargetMode="External"/><Relationship Id="rId159" Type="http://schemas.openxmlformats.org/officeDocument/2006/relationships/hyperlink" Target="https://mikrotik.com/product/RB951Ui-2HnD" TargetMode="External"/><Relationship Id="rId324" Type="http://schemas.openxmlformats.org/officeDocument/2006/relationships/hyperlink" Target="https://www.eset.com/int/business/small-and-medium/" TargetMode="External"/><Relationship Id="rId36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170" Type="http://schemas.openxmlformats.org/officeDocument/2006/relationships/hyperlink" Target="https://www.amazon.com/WS-C2960-Catalyst-2960-24TC-S-Managed-Ethernet/dp/B07X2R4J2W" TargetMode="External"/><Relationship Id="rId226" Type="http://schemas.openxmlformats.org/officeDocument/2006/relationships/hyperlink" Target="https://www.amazon.com/W%C3%ADndows-Professional-BUNDLED-Zsuit-MicroSD/dp/B09NP1W6L1/ref=sr_1_4?keywords=windows+10+pro&amp;qid=1652891728&amp;sprefix=Windows+10%2Caps%2C198&amp;sr=8-4" TargetMode="External"/><Relationship Id="rId433" Type="http://schemas.openxmlformats.org/officeDocument/2006/relationships/hyperlink" Target="https://www.amazon.com/Tripp-Lite-1500VA-Line-Interactive-Display/dp/B00G1VFCRI/ref=sr_1_1?crid=1M4YNGJGFCROD&amp;keywords=%28SMX1500LCDT%29&amp;qid=1652858973&amp;sprefix=smx1500lcdt+%2Caps%2C162&amp;sr=8-1" TargetMode="External"/><Relationship Id="rId268" Type="http://schemas.openxmlformats.org/officeDocument/2006/relationships/hyperlink" Target="https://www.amazon.com/W%C3%ADndows-Professional-BUNDLED-Zsuit-MicroSD/dp/B09NP1W6L1/ref=sr_1_4?keywords=windows+10+pro&amp;qid=1652891728&amp;sprefix=Windows+10%2Caps%2C198&amp;sr=8-4" TargetMode="External"/><Relationship Id="rId32" Type="http://schemas.openxmlformats.org/officeDocument/2006/relationships/hyperlink" Target="https://hotline.ua/computer-noutbuki-netbuki/asus-tuf-gaming-f15-fx506hcb-fx506hcb-hn200/" TargetMode="External"/><Relationship Id="rId74" Type="http://schemas.openxmlformats.org/officeDocument/2006/relationships/hyperlink" Target="https://www.amazon.com/Xerox-106R03742-Toner-Cartridge/dp/B072LPB5HX/ref=sr_1_12?crid=1SH27QUZYY09X&amp;keywords=Xerox%2B106R03745&amp;qid=1652873003&amp;sprefix=xerox%2B106r03745%2B%2Caps%2C377&amp;sr=8-12&amp;th=1" TargetMode="External"/><Relationship Id="rId128" Type="http://schemas.openxmlformats.org/officeDocument/2006/relationships/hyperlink" Target="https://www.amazon.in/Canon-LBP6030B-Image-Class-Printer/dp/B00PDEVQ8I" TargetMode="External"/><Relationship Id="rId335"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77" Type="http://schemas.openxmlformats.org/officeDocument/2006/relationships/hyperlink" Target="https://www.zones.com/site/product/index.html?id=104800348" TargetMode="External"/><Relationship Id="rId5" Type="http://schemas.openxmlformats.org/officeDocument/2006/relationships/hyperlink" Target="https://www.amazon.com/Dell-I3511-Quad-Core-i5-1035G1-Bluetooth/dp/B09T87RW97/ref=sr_1_28?keywords=laptop&amp;pd_rd_r=c92355e2-8a89-475d-bc8b-1da31d838cbe&amp;pd_rd_w=Ql6CN&amp;pd_rd_wg=ICpRV&amp;pf_rd_p=288d8366-a180-49bf-bfc4-60817afbd5ea&amp;pf_rd_r=CQKGG279257BWTNY9PW4&amp;qid=1652868251&amp;refinements=p_89%3ADell%2Cp_n_feature_twenty-nine_browse-bin%3A23447647011%2Cp_n_feature_twelve_browse-bin%3A9521908011%2Cp_n_feature_two_browse-bin%3A562237011%7C610552011%7C610553011%2Cp_n_feature_four_browse-bin%3A18107800011%7C18107801011%7C2289793011%7C2289794011%2Cp_n_feature_thirty-three_browse-bin%3A23720419011%7C23720420011&amp;s=pc&amp;sr=1-28&amp;th=1" TargetMode="External"/><Relationship Id="rId181" Type="http://schemas.openxmlformats.org/officeDocument/2006/relationships/hyperlink" Target="https://www.amazon.com/QNAP-TS-832PXU-4G-High-Speed-Rackmount-TS-832PXU-4G-US/dp/B08JJW1Y46/ref=sr_1_1?crid=2XM7FOJN0EZ41&amp;keywords=Qnap+TS-832PXU-4G&amp;qid=1652877561&amp;sprefix=qnap+ts-832pxu-4g%2Caps%2C150&amp;sr=8-1" TargetMode="External"/><Relationship Id="rId237" Type="http://schemas.openxmlformats.org/officeDocument/2006/relationships/hyperlink" Target="https://www.eset.com/int/business/small-and-medium/" TargetMode="External"/><Relationship Id="rId402" Type="http://schemas.openxmlformats.org/officeDocument/2006/relationships/hyperlink" Target="https://www.amazon.com/dp/B09Z6GB72S/ref=emc_b_5_t" TargetMode="External"/><Relationship Id="rId279" Type="http://schemas.openxmlformats.org/officeDocument/2006/relationships/hyperlink" Target="https://www.eset.com/int/business/small-and-medium/" TargetMode="External"/><Relationship Id="rId444" Type="http://schemas.openxmlformats.org/officeDocument/2006/relationships/hyperlink" Target="https://www.pricerunner.com/pl/10-3122120/Landline-Phones/Jabra-Speak-410-Compare-Prices" TargetMode="External"/><Relationship Id="rId43" Type="http://schemas.openxmlformats.org/officeDocument/2006/relationships/hyperlink" Target="https://www.amazon.com/dp/B08H85VZNX/ref=dp_cr_wdg_tit_rfb" TargetMode="External"/><Relationship Id="rId139" Type="http://schemas.openxmlformats.org/officeDocument/2006/relationships/hyperlink" Target="https://www.cisco.com/c/en/us/products/collateral/routers/asr-1000-series-aggregation-services-routers/datasheet-c78-731632.html" TargetMode="External"/><Relationship Id="rId290" Type="http://schemas.openxmlformats.org/officeDocument/2006/relationships/hyperlink" Target="https://www.amazon.com/W%C3%ADndows-Professional-BUNDLED-Zsuit-MicroSD/dp/B09NP1W6L1/ref=sr_1_4?keywords=windows+10+pro&amp;qid=1652891728&amp;sprefix=Windows+10%2Caps%2C198&amp;sr=8-4" TargetMode="External"/><Relationship Id="rId304" Type="http://schemas.openxmlformats.org/officeDocument/2006/relationships/hyperlink" Target="https://www.eset.com/int/business/small-and-medium/" TargetMode="External"/><Relationship Id="rId346" Type="http://schemas.openxmlformats.org/officeDocument/2006/relationships/hyperlink" Target="https://www.amazon.com/W%C3%ADndows-Professional-BUNDLED-Zsuit-MicroSD/dp/B09NP1W6L1/ref=sr_1_4?keywords=windows+10+pro&amp;qid=1652891728&amp;sprefix=Windows+10%2Caps%2C198&amp;sr=8-4" TargetMode="External"/><Relationship Id="rId388" Type="http://schemas.openxmlformats.org/officeDocument/2006/relationships/hyperlink" Target="https://www.amazon.com/Night-Vision-Binoculars-Hunting-Darkness/dp/B08R9QB1F1" TargetMode="External"/><Relationship Id="rId85" Type="http://schemas.openxmlformats.org/officeDocument/2006/relationships/hyperlink" Target="https://bit.ly/3MqpliB" TargetMode="External"/><Relationship Id="rId150" Type="http://schemas.openxmlformats.org/officeDocument/2006/relationships/hyperlink" Target="https://www.amazon.com/TP-Link-Ethernet-Converter-Multi-Mode-MC200CM/dp/B003AVRLZI/ref=sr_1_1?crid=2Z050XG8MDX4S&amp;keywords=TP-Link+MC200CM%28UN%29&amp;qid=1652876912&amp;sprefix=tp-link+mc200cm+un+%2Caps%2C152&amp;sr=8-1" TargetMode="External"/><Relationship Id="rId192" Type="http://schemas.openxmlformats.org/officeDocument/2006/relationships/hyperlink" Target="https://amzn.to/38DzE4j" TargetMode="External"/><Relationship Id="rId206" Type="http://schemas.openxmlformats.org/officeDocument/2006/relationships/hyperlink" Target="https://www.amazon.com/EZVIZ-Outdoor-Security-Camera-1080P/dp/B08H85B7FP/ref=sr_1_1?crid=21NJBY7HCWUO7&amp;keywords=video+camera+ip67&amp;qid=1652958144&amp;sprefix=vidocamera+ip6%2Caps%2C203&amp;sr=8-1" TargetMode="External"/><Relationship Id="rId413" Type="http://schemas.openxmlformats.org/officeDocument/2006/relationships/hyperlink" Target="https://www.amazon.in/APC-BVX1200LI-Protection-Desktop-Electronics/dp/B08R8B5MXP" TargetMode="External"/><Relationship Id="rId248" Type="http://schemas.openxmlformats.org/officeDocument/2006/relationships/hyperlink" Target="https://www.eset.com/int/business/small-and-medium/" TargetMode="External"/><Relationship Id="rId12" Type="http://schemas.openxmlformats.org/officeDocument/2006/relationships/hyperlink" Target="https://www.amazon.com/Acer-A515-46-R3UB-Display-Quad-Core-Processor/dp/B09HVC79PC?ref_=Oct_d_oup_m_565108&amp;pd_rd_w=RAlUO&amp;pf_rd_p=6cd30cfa-b7bf-498d-9967-631a7cdfea6b&amp;pf_rd_r=B3WWGQ46E6VXBP9AV49R&amp;pd_rd_r=294e8225-9f73-41e3-8006-6e721d9440b9&amp;pd_rd_wg=kJAnu&amp;pd_rd_i=B09HVC79PC&amp;th=1" TargetMode="External"/><Relationship Id="rId108" Type="http://schemas.openxmlformats.org/officeDocument/2006/relationships/hyperlink" Target="https://www.amazon.com/HP-6300-MT-Certified-Refurbished/dp/B07FJN4VVS" TargetMode="External"/><Relationship Id="rId315"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57" Type="http://schemas.openxmlformats.org/officeDocument/2006/relationships/hyperlink" Target="https://www.eset.com/int/business/small-and-medium/" TargetMode="External"/><Relationship Id="rId54" Type="http://schemas.openxmlformats.org/officeDocument/2006/relationships/hyperlink" Target="https://www.amazon.com/MUNBYN-Sunlight-Readable-Resistance-Enterprise-dp-B09CDQKWZG/dp/B09CDQKWZG/ref=dp_ob_title_ce" TargetMode="External"/><Relationship Id="rId75" Type="http://schemas.openxmlformats.org/officeDocument/2006/relationships/hyperlink" Target="https://www.amazon.com/Xerox-106R03742-Toner-Cartridge/dp/B07235R1VB/ref=sr_1_12?crid=1SH27QUZYY09X&amp;keywords=Xerox%2B106R03745&amp;qid=1652873003&amp;sprefix=xerox%2B106r03745%2B%2Caps%2C377&amp;sr=8-12&amp;th=1" TargetMode="External"/><Relationship Id="rId96" Type="http://schemas.openxmlformats.org/officeDocument/2006/relationships/hyperlink" Target="https://www.amazon.com/Dell-Optiplex-Computer-i5-4570S-Bluetooth/dp/B07ST3YB1W/ref=sr_1_6?crid=27ZOYCREF0K86&amp;keywords=RAM%3A+8gb+SSD%3A+256Gb+4+core+pc&amp;qid=1652958864&amp;sprefix=ram+8gb+ssd+256gb+4+core+pc%2Caps%2C215&amp;sr=8-6" TargetMode="External"/><Relationship Id="rId140" Type="http://schemas.openxmlformats.org/officeDocument/2006/relationships/hyperlink" Target="https://www.cisco.com/c/en/us/products/collateral/security/firepower-4100-series/datasheet-c78-742474.html" TargetMode="External"/><Relationship Id="rId161" Type="http://schemas.openxmlformats.org/officeDocument/2006/relationships/hyperlink" Target="https://mikrotik.com/product/CCR1072-1G-8Splus" TargetMode="External"/><Relationship Id="rId182" Type="http://schemas.openxmlformats.org/officeDocument/2006/relationships/hyperlink" Target="https://www.amazon.com/Western-Digital-10TB-Internal-Drive/dp/B08TZPS4QQ/ref=sr_1_1?crid=3N24A8OS7CUHA&amp;keywords=wd+red+plus+10tb+%28wd101efbx%29&amp;qid=1652877699&amp;sprefix=wd+red+plus+10+tb+wd101efbx+%2Caps%2C148&amp;sr=8-1" TargetMode="External"/><Relationship Id="rId217" Type="http://schemas.openxmlformats.org/officeDocument/2006/relationships/hyperlink" Target="https://www.commvault.com/hyperscale/appliance" TargetMode="External"/><Relationship Id="rId378" Type="http://schemas.openxmlformats.org/officeDocument/2006/relationships/hyperlink" Target="https://www.amazon.com/dp/B084HP6FCS/ref=sspa_dk_detail_1?psc=1&amp;pd_rd_i=B084HP6FCS&amp;pd_rd_w=K7Ndx&amp;pf_rd_p=b9951ce4-3bd8-4b04-9123-0fda35d6155e&amp;pd_rd_wg=0w0wW&amp;pf_rd_r=0T7EBQYRN8RM6TGW9XNP&amp;pd_rd_r=76bab2ce-0b19-4e50-94c9-0714b7d96a50&amp;s=pc&amp;smid=A1SGUG266JNM0K&amp;spLa=ZW5jcnlwdGVkUXVhbGlmaWVyPUEyWjcwVjZNNFpROUJUJmVuY3J5cHRlZElkPUEwMzUyMjUwMTZaN0dTSTY2RTA4NyZlbmNyeXB0ZWRBZElkPUEwMzgzNTA4MU85RThPUzBKMlJHUCZ3aWRnZXROYW1lPXNwX2RldGFpbCZhY3Rpb249Y2xpY2tSZWRpcmVjdCZkb05vdExvZ0NsaWNrPXRydWU=" TargetMode="External"/><Relationship Id="rId399" Type="http://schemas.openxmlformats.org/officeDocument/2006/relationships/hyperlink" Target="https://www.amazon.com/Handheld-Computer-Warehouse-Logistics-Inventory/dp/B098X1NBP6" TargetMode="External"/><Relationship Id="rId403" Type="http://schemas.openxmlformats.org/officeDocument/2006/relationships/hyperlink" Target="https://youtu.be/0gixjna_u2w" TargetMode="External"/><Relationship Id="rId6" Type="http://schemas.openxmlformats.org/officeDocument/2006/relationships/hyperlink" Target="https://www.dell.com/en-us/shop/dell-laptops/inspiron-14-laptop/spd/inspiron-14-5410-laptop/nn5410fljjs" TargetMode="External"/><Relationship Id="rId23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59"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24" Type="http://schemas.openxmlformats.org/officeDocument/2006/relationships/hyperlink" Target="https://cutt.ly/xHUPZbq" TargetMode="External"/><Relationship Id="rId445" Type="http://schemas.openxmlformats.org/officeDocument/2006/relationships/hyperlink" Target="https://www.ebay.com.au/p/2256434498" TargetMode="External"/><Relationship Id="rId23" Type="http://schemas.openxmlformats.org/officeDocument/2006/relationships/hyperlink" Target="https://www.amazon.com/ASUS-Display-GeForce-Keyboard-G533ZW-AS94/dp/B09RMW1L7Y?ref_=Oct_d_onr_d_565108&amp;pd_rd_w=h1xOs&amp;pf_rd_p=a8f3a30d-9e11-4355-859f-4ec616e3a77c&amp;pf_rd_r=76664128QZFYJBGY5ZFA&amp;pd_rd_r=62a38288-5354-42a0-af3e-bb674e4a5df8&amp;pd_rd_wg=AzpXJ&amp;pd_rd_i=B09RMW1L7Y&amp;th=1" TargetMode="External"/><Relationship Id="rId119" Type="http://schemas.openxmlformats.org/officeDocument/2006/relationships/hyperlink" Target="https://amzn.to/3wAUh95" TargetMode="External"/><Relationship Id="rId270" Type="http://schemas.openxmlformats.org/officeDocument/2006/relationships/hyperlink" Target="https://www.eset.com/int/business/small-and-medium/" TargetMode="External"/><Relationship Id="rId291"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05" Type="http://schemas.openxmlformats.org/officeDocument/2006/relationships/hyperlink" Target="https://www.amazon.com/W%C3%ADndows-Professional-BUNDLED-Zsuit-MicroSD/dp/B09NP1W6L1/ref=sr_1_4?keywords=windows+10+pro&amp;qid=1652891728&amp;sprefix=Windows+10%2Caps%2C198&amp;sr=8-4" TargetMode="External"/><Relationship Id="rId32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47"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4" Type="http://schemas.openxmlformats.org/officeDocument/2006/relationships/hyperlink" Target="https://www.amazon.com/20000mAh-Charger-Waterproof-Portable-Cellphones/dp/B07FMGCK32" TargetMode="External"/><Relationship Id="rId65" Type="http://schemas.openxmlformats.org/officeDocument/2006/relationships/hyperlink" Target="https://hard.rozetka.com.ua/computers/c80095/pc_processors=9785/" TargetMode="External"/><Relationship Id="rId86" Type="http://schemas.openxmlformats.org/officeDocument/2006/relationships/hyperlink" Target="https://amzn.to/3wAUh95" TargetMode="External"/><Relationship Id="rId130" Type="http://schemas.openxmlformats.org/officeDocument/2006/relationships/hyperlink" Target="https://www.amazon.com/LG-32QN600-B-32-Inch-Monitor-FreeSync/dp/B088YN9LBK" TargetMode="External"/><Relationship Id="rId151" Type="http://schemas.openxmlformats.org/officeDocument/2006/relationships/hyperlink" Target="https://www.amazon.com/Ubiquiti-UAP-AC-PRO-450Mbps-1300Mbps-2xGigabit/dp/B016XYQ3WK/ref=sr_1_2?crid=FBSP6CGKXBEF&amp;keywords=Ubiquiti+UniFi+AP+Long+Range&amp;qid=1652877166&amp;sprefix=ubiquiti+unifi+ap+long+range%2Caps%2C152&amp;sr=8-2" TargetMode="External"/><Relationship Id="rId36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89" Type="http://schemas.openxmlformats.org/officeDocument/2006/relationships/hyperlink" Target="https://amzn.to/3lo3Lze" TargetMode="External"/><Relationship Id="rId172" Type="http://schemas.openxmlformats.org/officeDocument/2006/relationships/hyperlink" Target="https://www.amazon.com/ProLiant-DL380-32GB-R-P408i-Server/dp/B085HBK66D/ref=sr_1_1?crid=2HRU8HEUFDNOH&amp;keywords=HPE+ProLiant+DL380+Gen10&amp;qid=1654499876&amp;rnid=2941120011&amp;s=pc&amp;sprefix=hpe+proliant+dl380+gen10%2Caps%2C154&amp;sr=1-1" TargetMode="External"/><Relationship Id="rId193" Type="http://schemas.openxmlformats.org/officeDocument/2006/relationships/hyperlink" Target="https://amzn.to/3PHQyzB" TargetMode="External"/><Relationship Id="rId207" Type="http://schemas.openxmlformats.org/officeDocument/2006/relationships/hyperlink" Target="https://www.amazon.com/Outdoor-Camera-Optical-Zoom-Weatherproof/dp/B01N34Z9O5/ref=sr_1_1?crid=3SRYTQFRDAH5I&amp;keywords=2MP%2C+32x+optical+VIDEO+CAMERA&amp;qid=1652958262&amp;sprefix=2mp%2C+32x+optical+video+camera%2Caps%2C176&amp;sr=8-1" TargetMode="External"/><Relationship Id="rId228" Type="http://schemas.openxmlformats.org/officeDocument/2006/relationships/hyperlink" Target="https://www.eset.com/int/business/small-and-medium/" TargetMode="External"/><Relationship Id="rId249" Type="http://schemas.openxmlformats.org/officeDocument/2006/relationships/hyperlink" Target="https://www.amazon.com/W%C3%ADndows-Professional-BUNDLED-Zsuit-MicroSD/dp/B09NP1W6L1/ref=sr_1_4?keywords=windows+10+pro&amp;qid=1652891728&amp;sprefix=Windows+10%2Caps%2C198&amp;sr=8-4" TargetMode="External"/><Relationship Id="rId414" Type="http://schemas.openxmlformats.org/officeDocument/2006/relationships/hyperlink" Target="https://www.zdis.de/csb-battery/gp/gp12170.html" TargetMode="External"/><Relationship Id="rId435" Type="http://schemas.openxmlformats.org/officeDocument/2006/relationships/hyperlink" Target="https://www.amazon.com/Purple-1TB-Surveillance-Hard-Drive/dp/B09N9XK7V4/ref=sr_1_1?crid=1EOEN79QVDP4F&amp;keywords=Western%2BDigital%2BWD10PURZ&amp;qid=1652858200&amp;sprefix=western%2Bdigital%2Bwd10purz%2Caps%2C305&amp;sr=8-1&amp;th=1" TargetMode="External"/><Relationship Id="rId13" Type="http://schemas.openxmlformats.org/officeDocument/2006/relationships/hyperlink" Target="https://www.amazon.com/Lenovo-IdeaPad-14ITL05-82FE00MEUS-Notebook/dp/B09BMHSMBF/ref=sr_1_1?keywords=Lenovo+IdeaPad+5+14ITL05+82FE00MEUS+14%22&amp;qid=1652870542&amp;s=pc&amp;sr=1-1" TargetMode="External"/><Relationship Id="rId109" Type="http://schemas.openxmlformats.org/officeDocument/2006/relationships/hyperlink" Target="https://www.amazon.in/ELECTROBOT-Gaming-Tower-PC-Chipset/dp/B09TB799XR" TargetMode="External"/><Relationship Id="rId260" Type="http://schemas.openxmlformats.org/officeDocument/2006/relationships/hyperlink" Target="https://www.eset.com/int/business/small-and-medium/" TargetMode="External"/><Relationship Id="rId281" Type="http://schemas.openxmlformats.org/officeDocument/2006/relationships/hyperlink" Target="https://www.amazon.com/W%C3%ADndows-Professional-BUNDLED-Zsuit-MicroSD/dp/B09NP1W6L1/ref=sr_1_4?keywords=windows+10+pro&amp;qid=1652891728&amp;sprefix=Windows+10%2Caps%2C198&amp;sr=8-4" TargetMode="External"/><Relationship Id="rId316" Type="http://schemas.openxmlformats.org/officeDocument/2006/relationships/hyperlink" Target="https://www.eset.com/int/business/small-and-medium/" TargetMode="External"/><Relationship Id="rId337" Type="http://schemas.openxmlformats.org/officeDocument/2006/relationships/hyperlink" Target="https://www.amazon.com/W%C3%ADndows-Professional-BUNDLED-Zsuit-MicroSD/dp/B09NP1W6L1/ref=sr_1_4?keywords=windows+10+pro&amp;qid=1652891728&amp;sprefix=Windows+10%2Caps%2C198&amp;sr=8-4" TargetMode="External"/><Relationship Id="rId34" Type="http://schemas.openxmlformats.org/officeDocument/2006/relationships/hyperlink" Target="https://www.amazon.com/dp/B08H85VZNX/ref=dp_cr_wdg_tit_rfb" TargetMode="External"/><Relationship Id="rId55" Type="http://schemas.openxmlformats.org/officeDocument/2006/relationships/hyperlink" Target="https://www.amazon.com/PNY-Attache-Flash-Drive-P-FD16GX5ATT03-MP/dp/B01M68GUP8/ref=sr_1_2?crid=2O9J5PVG2HEE9&amp;keywords=flash%2Bdrive%2B16g&amp;qid=1652856795&amp;sprefix=Flash%2Bdrive%2B16%2Caps%2C207&amp;sr=8-2&amp;th=1" TargetMode="External"/><Relationship Id="rId76" Type="http://schemas.openxmlformats.org/officeDocument/2006/relationships/hyperlink" Target="https://www.amazon.com/Xerox-990J067-Black-Drum-Cartridge/dp/B071S8S9WW/ref=sr_1_1?crid=23G6W6E6YS0N4&amp;keywords=095205846102&amp;qid=1652874535&amp;sprefix=095205846102%2Caps%2C379&amp;sr=8-1" TargetMode="External"/><Relationship Id="rId97" Type="http://schemas.openxmlformats.org/officeDocument/2006/relationships/hyperlink" Target="https://www.amazon.com/Acer-R240HY-bidx-23-8-Inch-Widescreen/dp/B0148NNKTC/ref=sr_1_2?keywords=Acer+SB241YBI&amp;qid=1652857840&amp;s=pc&amp;sr=1-2" TargetMode="External"/><Relationship Id="rId120" Type="http://schemas.openxmlformats.org/officeDocument/2006/relationships/hyperlink" Target="https://www.konicaminolta.eu/eu-en/hardware/office/bizhub-c4050i" TargetMode="External"/><Relationship Id="rId141" Type="http://schemas.openxmlformats.org/officeDocument/2006/relationships/hyperlink" Target="https://www.cisco.com/site/us/en/products/networking/cloud-networking-switches/nexus-9000-switches/index.html" TargetMode="External"/><Relationship Id="rId358" Type="http://schemas.openxmlformats.org/officeDocument/2006/relationships/hyperlink" Target="https://www.amazon.com/W%C3%ADndows-Professional-BUNDLED-Zsuit-MicroSD/dp/B09NP1W6L1/ref=sr_1_4?keywords=windows+10+pro&amp;qid=1652891728&amp;sprefix=Windows+10%2Caps%2C198&amp;sr=8-4" TargetMode="External"/><Relationship Id="rId379" Type="http://schemas.openxmlformats.org/officeDocument/2006/relationships/hyperlink" Target="https://dronestore.com.ua/shop/autel-evo-2-v2-rugged-bundle-640-t/" TargetMode="External"/><Relationship Id="rId7" Type="http://schemas.openxmlformats.org/officeDocument/2006/relationships/hyperlink" Target="https://www.dell.com/en-us/shop/dell-laptops/inspiron-14-laptop/spd/inspiron-14-5410-laptop/nn5410fljjs" TargetMode="External"/><Relationship Id="rId162" Type="http://schemas.openxmlformats.org/officeDocument/2006/relationships/hyperlink" Target="https://www.amazon.com/MikroTik-Dual-concurrent-Access-Point-RB952Ui-5ac2nD-US/dp/B019PCF3QY" TargetMode="External"/><Relationship Id="rId183" Type="http://schemas.openxmlformats.org/officeDocument/2006/relationships/hyperlink" Target="https://www.amazon.com/HP-Proliant-DL380p-Bays-Server/dp/B086X8HTWP/ref=sr_1_4?crid=2DWA5R8EKBZNO&amp;keywords=HP+Proliant+DL380p+G8&amp;qid=1654178151&amp;refinements=p_36%3A100000-150000&amp;rnid=386442011&amp;sprefix=hp+proliant+dl380p+g8%2Caps%2C168&amp;sr=8-4" TargetMode="External"/><Relationship Id="rId218" Type="http://schemas.openxmlformats.org/officeDocument/2006/relationships/hyperlink" Target="https://www.amazon.com/W%C3%ADndows-Professional-BUNDLED-Zsuit-MicroSD/dp/B09NP1W6L1/ref=sr_1_4?keywords=windows+10+pro&amp;qid=1652891728&amp;sprefix=Windows+10%2Caps%2C198&amp;sr=8-4" TargetMode="External"/><Relationship Id="rId239" Type="http://schemas.openxmlformats.org/officeDocument/2006/relationships/hyperlink" Target="https://www.eset.com/int/business/small-and-medium/" TargetMode="External"/><Relationship Id="rId390" Type="http://schemas.openxmlformats.org/officeDocument/2006/relationships/hyperlink" Target="https://www.motorolasolutions.com/en_xu/products/mototrbo/dp4000e-series.html" TargetMode="External"/><Relationship Id="rId404" Type="http://schemas.openxmlformats.org/officeDocument/2006/relationships/hyperlink" Target="https://www.amazon.com/DuroMax-XP9000iH-9000-Watt-Inverter-Generator/dp/B08Z1CHJR6/ref=sr_1_6?crid=1VX8ZR78GF98J&amp;keywords=generator%2Bdiesel&amp;qid=1652861236&amp;sprefix=generator%2Bdiesel%2Caps%2C196&amp;sr=8-6&amp;th=1" TargetMode="External"/><Relationship Id="rId425" Type="http://schemas.openxmlformats.org/officeDocument/2006/relationships/hyperlink" Target="https://www.amazon.com/Vbestlife-Landline-Telephone-KX-T3026CID-RequiredLandline/dp/B0824XK4LJ/ref=sr_1_49?keywords=office+phones&amp;qid=1655119748&amp;sr=8-49" TargetMode="External"/><Relationship Id="rId446" Type="http://schemas.openxmlformats.org/officeDocument/2006/relationships/hyperlink" Target="http://www.softcom.com.ua/item/17527/" TargetMode="External"/><Relationship Id="rId250"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71" Type="http://schemas.openxmlformats.org/officeDocument/2006/relationships/hyperlink" Target="https://www.amazon.com/W%C3%ADndows-Professional-BUNDLED-Zsuit-MicroSD/dp/B09NP1W6L1/ref=sr_1_4?keywords=windows+10+pro&amp;qid=1652891728&amp;sprefix=Windows+10%2Caps%2C198&amp;sr=8-4" TargetMode="External"/><Relationship Id="rId292" Type="http://schemas.openxmlformats.org/officeDocument/2006/relationships/hyperlink" Target="https://www.amazon.com/W%C3%ADndows-Professional-BUNDLED-Zsuit-MicroSD/dp/B09NP1W6L1/ref=sr_1_4?keywords=windows+10+pro&amp;qid=1652891728&amp;sprefix=Windows+10%2Caps%2C198&amp;sr=8-4" TargetMode="External"/><Relationship Id="rId30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4" Type="http://schemas.openxmlformats.org/officeDocument/2006/relationships/hyperlink" Target="https://www.hp.com/us-en/shop/vwa/8gb-ram-laptops/mem=8-GB" TargetMode="External"/><Relationship Id="rId45" Type="http://schemas.openxmlformats.org/officeDocument/2006/relationships/hyperlink" Target="https://www.amazon.com/20000mAh-Charger-Waterproof-Portable-Cellphones/dp/B07FMGCK32" TargetMode="External"/><Relationship Id="rId66" Type="http://schemas.openxmlformats.org/officeDocument/2006/relationships/hyperlink" Target="https://www.amazon.com/Lenovo-IdeaCentre-Computer-Display-Windows/dp/B09F75N1SH/ref=sr_1_1?crid=1LKKEREQJQXQC&amp;keywords=Computer&amp;qid=1652969087&amp;refinements=p_89%3ADell%7CHP%7CLenovo&amp;rnid=23630635011&amp;s=pc&amp;sprefix=computer%2Caps%2C200&amp;sr=1-1&amp;th=1" TargetMode="External"/><Relationship Id="rId87" Type="http://schemas.openxmlformats.org/officeDocument/2006/relationships/hyperlink" Target="https://amzn.to/3wAV0r4" TargetMode="External"/><Relationship Id="rId110" Type="http://schemas.openxmlformats.org/officeDocument/2006/relationships/hyperlink" Target="https://www.amazon.com/Acer-KA241Y-bix-23-8-Monitor/dp/B07R18FRHN/ref=sr_1_1?crid=IYZDAXKO4H1J&amp;keywords=MONITOR+23&amp;qid=1652958500&amp;sprefix=monitor+23%2Caps%2C213&amp;sr=8-1" TargetMode="External"/><Relationship Id="rId131" Type="http://schemas.openxmlformats.org/officeDocument/2006/relationships/hyperlink" Target="https://www.cisco.com/c/en/us/support/routers/4331-integrated-services-router-isr/model.html" TargetMode="External"/><Relationship Id="rId327" Type="http://schemas.openxmlformats.org/officeDocument/2006/relationships/hyperlink" Target="https://www.eset.com/int/business/small-and-medium/" TargetMode="External"/><Relationship Id="rId348" Type="http://schemas.openxmlformats.org/officeDocument/2006/relationships/hyperlink" Target="https://www.eset.com/int/business/small-and-medium/" TargetMode="External"/><Relationship Id="rId369" Type="http://schemas.openxmlformats.org/officeDocument/2006/relationships/hyperlink" Target="https://www.eset.com/int/business/small-and-medium/" TargetMode="External"/><Relationship Id="rId152" Type="http://schemas.openxmlformats.org/officeDocument/2006/relationships/hyperlink" Target="https://www.ebay.com/itm/283587988607?chn=ps" TargetMode="External"/><Relationship Id="rId173" Type="http://schemas.openxmlformats.org/officeDocument/2006/relationships/hyperlink" Target="https://buy.hpe.com/emea_europe/en/storage/disk-storage-systems/msa-storage/msa-storage/hpe-msa-2052-san-dual-controller-sff-storage/p/q1j03b" TargetMode="External"/><Relationship Id="rId194" Type="http://schemas.openxmlformats.org/officeDocument/2006/relationships/hyperlink" Target="https://www.amazon.in/Dell-PowerEdge-T40-Quad-Core-Processor/dp/B089KNWTQT" TargetMode="External"/><Relationship Id="rId208" Type="http://schemas.openxmlformats.org/officeDocument/2006/relationships/hyperlink" Target="https://www.amazon.com/Hikvision-DS-7608NI-K2-8-Channel-DS-2CD2143G0-I-DS-2CD2142FWD-I/dp/B07B2ZVJVP/ref=sr_1_5?crid=8PL955AC3VJH&amp;keywords=Video%2Bsurveillance%2Bkit&amp;qid=1652940642&amp;sprefix=video%2Bsurveillance%2Bkit%2Caps%2C140&amp;sr=8-5&amp;th=1" TargetMode="External"/><Relationship Id="rId229" Type="http://schemas.openxmlformats.org/officeDocument/2006/relationships/hyperlink" Target="https://www.amazon.com/W%C3%ADndows-Professional-BUNDLED-Zsuit-MicroSD/dp/B09NP1W6L1/ref=sr_1_4?keywords=windows+10+pro&amp;qid=1652891728&amp;sprefix=Windows+10%2Caps%2C198&amp;sr=8-4" TargetMode="External"/><Relationship Id="rId380" Type="http://schemas.openxmlformats.org/officeDocument/2006/relationships/hyperlink" Target="https://www.motorolasolutions.com/en_xu/products/mototrbo/dp4000e-series.html" TargetMode="External"/><Relationship Id="rId415" Type="http://schemas.openxmlformats.org/officeDocument/2006/relationships/hyperlink" Target="https://www.amazon.com/Sonnenschein-A512-6-5S-Battery-Replacement/dp/B00LRUW28A/ref=sr_1_7?keywords=12v+7ah+agm+battery&amp;qid=1655119589&amp;sr=8-7" TargetMode="External"/><Relationship Id="rId436" Type="http://schemas.openxmlformats.org/officeDocument/2006/relationships/hyperlink" Target="https://www.amazon.com/dp/B01N5IB20Q?ref_=cm_sw_r_cp_ud_dp_N4NQ8NZW8HNGXHRRTWVA" TargetMode="External"/><Relationship Id="rId240" Type="http://schemas.openxmlformats.org/officeDocument/2006/relationships/hyperlink" Target="https://www.amazon.com/W%C3%ADndows-Professional-BUNDLED-Zsuit-MicroSD/dp/B09NP1W6L1/ref=sr_1_4?keywords=windows+10+pro&amp;qid=1652891728&amp;sprefix=Windows+10%2Caps%2C198&amp;sr=8-4" TargetMode="External"/><Relationship Id="rId261" Type="http://schemas.openxmlformats.org/officeDocument/2006/relationships/hyperlink" Target="https://www.amazon.com/Microsoft-R18-05657-Windows-Server-2019/dp/B07JR455CC/ref=sr_1_3?keywords=windows+server+2022+standard&amp;qid=1652947054&amp;sprefix=Windows+server+%2Caps%2C201&amp;sr=8-3" TargetMode="External"/><Relationship Id="rId14" Type="http://schemas.openxmlformats.org/officeDocument/2006/relationships/hyperlink" Target="https://cutt.ly/8HEs04U" TargetMode="External"/><Relationship Id="rId35" Type="http://schemas.openxmlformats.org/officeDocument/2006/relationships/hyperlink" Target="https://www.amazon.com/dp/B08H85VZNX/ref=dp_cr_wdg_tit_rfb" TargetMode="External"/><Relationship Id="rId56" Type="http://schemas.openxmlformats.org/officeDocument/2006/relationships/hyperlink" Target="https://www.amazon.com/KING-DT4450-DISH-Tailgater-Bundle/dp/B07GWKDMTX/ref=sr_1_5?crid=92DZV6IKDF0Y&amp;keywords=starlink%2Bmounting%2Bkit&amp;qid=1652872990&amp;sprefix=Starlink%2Caps%2C207&amp;sr=8-5&amp;th=1" TargetMode="External"/><Relationship Id="rId77" Type="http://schemas.openxmlformats.org/officeDocument/2006/relationships/hyperlink" Target="https://www.amazon.com/Canon-3010C002-Cartridge-Black-Capacity/dp/B07W7C25WM/ref=sr_1_2?crid=1QCDQPNV78UEK&amp;keywords=Canon+057H&amp;qid=1652874787&amp;sprefix=canon+057h%2Caps%2C169&amp;sr=8-2" TargetMode="External"/><Relationship Id="rId100" Type="http://schemas.openxmlformats.org/officeDocument/2006/relationships/hyperlink" Target="https://www.amazon.com/ASUS-23-8-1080P-Monitor-VZ24EHE/dp/B09F9YXP2Y/ref=sr_1_6?qid=1652854500&amp;refinements=p_n_feature_two_browse-bin%3A23595225011%2Cp_n_size_browse-bin%3A3547805011&amp;rnid=2633086011&amp;s=computers-intl-ship&amp;sr=1-6" TargetMode="External"/><Relationship Id="rId282"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17" Type="http://schemas.openxmlformats.org/officeDocument/2006/relationships/hyperlink" Target="https://www.amazon.com/W%C3%ADndows-Professional-BUNDLED-Zsuit-MicroSD/dp/B09NP1W6L1/ref=sr_1_4?keywords=windows+10+pro&amp;qid=1652891728&amp;sprefix=Windows+10%2Caps%2C198&amp;sr=8-4" TargetMode="External"/><Relationship Id="rId33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59"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8"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98" Type="http://schemas.openxmlformats.org/officeDocument/2006/relationships/hyperlink" Target="https://www.amazon.com/Dell-Optiplex-5050-Buisness-Language/dp/B091V3GX7M/ref=sr_1_5?c=ts&amp;keywords=Tower+Computers&amp;qid=1652853153&amp;refinements=p_n_feature_twenty-three_browse-bin%3A7817224011%2Cp_n_feature_two_browse-bin%3A5446812011%2Cp_n_feature_eighteen_browse-bin%3A23703246011%2Cp_n_feature_seventeen_browse-bin%3A23697638011&amp;rnid=23697635011&amp;s=pc&amp;sr=1-5&amp;ts_id=13896597011" TargetMode="External"/><Relationship Id="rId121" Type="http://schemas.openxmlformats.org/officeDocument/2006/relationships/hyperlink" Target="https://www.photocopiersrus.co.uk/canon/photocopiers/canon-ir2630i.html" TargetMode="External"/><Relationship Id="rId142" Type="http://schemas.openxmlformats.org/officeDocument/2006/relationships/hyperlink" Target="https://www.cisco.com/c/de_de/support/switches/catalyst-2960xr-48td-i-switch/model.html" TargetMode="External"/><Relationship Id="rId163" Type="http://schemas.openxmlformats.org/officeDocument/2006/relationships/hyperlink" Target="https://www.amazon.com/Mikrotik-Routerboard-RB2011UiAS-2HnD-Port-Ethernet/dp/B00BGIXOHQ" TargetMode="External"/><Relationship Id="rId184" Type="http://schemas.openxmlformats.org/officeDocument/2006/relationships/hyperlink" Target="https://www.amazon.com/Kingston-960G-SSDNOW-DC500M-2-5/dp/B07PX31MPY/ref=sr_1_4?crid=2ZB5HE0JTGGG1&amp;keywords=Kingston+U.2+2.5%22+960GB&amp;qid=1654178820&amp;sprefix=kingston+u.2+2.5+960gb%2Caps%2C167&amp;sr=8-4" TargetMode="External"/><Relationship Id="rId219"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70" Type="http://schemas.openxmlformats.org/officeDocument/2006/relationships/hyperlink" Target="https://store-us.vmware.com/vmware-vsphere-standard-288068100.html" TargetMode="External"/><Relationship Id="rId391" Type="http://schemas.openxmlformats.org/officeDocument/2006/relationships/hyperlink" Target="https://www.motorolasolutions.com/en_xu/products/impres/batteries/pmnn4409.html" TargetMode="External"/><Relationship Id="rId405" Type="http://schemas.openxmlformats.org/officeDocument/2006/relationships/hyperlink" Target="https://www.amazon.com/Schumacher-SC1309-Battery-Charger-Maintainer/dp/B0756MDZ1F/ref=sr_1_10?crid=1YC0SRNLNNE3S&amp;keywords=industrial+battery+charger&amp;qid=1652876065&amp;sprefix=industrial+battery%2Caps%2C201&amp;sr=8-10" TargetMode="External"/><Relationship Id="rId426" Type="http://schemas.openxmlformats.org/officeDocument/2006/relationships/hyperlink" Target="https://www.amazon.ae/Epson-Display-Portable-Business-Projector/dp/B08R7MS4W3" TargetMode="External"/><Relationship Id="rId230"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51" Type="http://schemas.openxmlformats.org/officeDocument/2006/relationships/hyperlink" Target="https://www.eset.com/int/business/small-and-medium/" TargetMode="External"/><Relationship Id="rId25" Type="http://schemas.openxmlformats.org/officeDocument/2006/relationships/hyperlink" Target="https://www.amazon.com/HP-i5-1135G7-Graphics-28K93UT-ABA/dp/B091DJTRJT/ref=sr_1_4?crid=32LYHMUH3DA5G&amp;keywords=HP+250+G8&amp;qid=1652855603&amp;rnid=562234011&amp;s=pc&amp;sprefix=hp+250+g8%2Caps%2C319&amp;sr=1-4" TargetMode="External"/><Relationship Id="rId46" Type="http://schemas.openxmlformats.org/officeDocument/2006/relationships/hyperlink" Target="https://www.amazon.com/Samsung-Galaxy-Lite-Tablet-Angora/dp/B086Z3S3MY/ref=sr_1_2?crid=1TWGVGDGF71IL&amp;keywords=tablet&amp;qid=1652869650&amp;refinements=p_n_size_browse-bin%3A7817239011&amp;rnid=1254615011&amp;s=pc&amp;sprefix=tablet%2Caps%2C373&amp;sr=1-2&amp;th=1" TargetMode="External"/><Relationship Id="rId67" Type="http://schemas.openxmlformats.org/officeDocument/2006/relationships/hyperlink" Target="https://www.amazon.com/Dell-8940-Gaming-Tower-i7-11700/dp/B09J7382ZF/ref=sr_1_28?crid=1LKKEREQJQXQC&amp;keywords=Computer&amp;qid=1652969330&amp;refinements=p_89%3ADell%7CHP%7CLenovo%2Cp_n_feature_eight_browse-bin%3A23630637011%2Cp_n_condition-type%3A2224371011&amp;rnid=2224369011&amp;s=pc&amp;sprefix=computer%2Caps%2C200&amp;sr=1-28&amp;th=1" TargetMode="External"/><Relationship Id="rId272"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9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07" Type="http://schemas.openxmlformats.org/officeDocument/2006/relationships/hyperlink" Target="https://www.amazon.com/W%C3%ADndows-Professional-BUNDLED-Zsuit-MicroSD/dp/B09NP1W6L1/ref=sr_1_4?keywords=windows+10+pro&amp;qid=1652891728&amp;sprefix=Windows+10%2Caps%2C198&amp;sr=8-4" TargetMode="External"/><Relationship Id="rId328" Type="http://schemas.openxmlformats.org/officeDocument/2006/relationships/hyperlink" Target="https://www.amazon.com/W%C3%ADndows-Professional-BUNDLED-Zsuit-MicroSD/dp/B09NP1W6L1/ref=sr_1_4?keywords=windows+10+pro&amp;qid=1652891728&amp;sprefix=Windows+10%2Caps%2C198&amp;sr=8-4" TargetMode="External"/><Relationship Id="rId349" Type="http://schemas.openxmlformats.org/officeDocument/2006/relationships/hyperlink" Target="https://www.amazon.com/W%C3%ADndows-Professional-BUNDLED-Zsuit-MicroSD/dp/B09NP1W6L1/ref=sr_1_4?keywords=windows+10+pro&amp;qid=1652891728&amp;sprefix=Windows+10%2Caps%2C198&amp;sr=8-4" TargetMode="External"/><Relationship Id="rId88" Type="http://schemas.openxmlformats.org/officeDocument/2006/relationships/hyperlink" Target="https://cutt.ly/6HUAj4s" TargetMode="External"/><Relationship Id="rId111" Type="http://schemas.openxmlformats.org/officeDocument/2006/relationships/hyperlink" Target="https://www.amazon.com/Sceptre-Monitor-Speakers-Edgeless-E278W-FPT/dp/B098YKNVWR/ref=sr_1_1?crid=OMNI7KK6OXD3&amp;keywords=MONITOR+27&amp;qid=1652958512&amp;sprefix=monitor+2%2Caps%2C255&amp;sr=8-1" TargetMode="External"/><Relationship Id="rId132" Type="http://schemas.openxmlformats.org/officeDocument/2006/relationships/hyperlink" Target="https://www.starlink.com/kit" TargetMode="External"/><Relationship Id="rId153" Type="http://schemas.openxmlformats.org/officeDocument/2006/relationships/hyperlink" Target="https://www.sdapo.net/product/product-87-218.html" TargetMode="External"/><Relationship Id="rId174" Type="http://schemas.openxmlformats.org/officeDocument/2006/relationships/hyperlink" Target="https://www.amazon.com/HPE-MSA-2050-Disk-Enclosure/dp/B085S4BRP2/ref=sr_1_1?crid=3K356DEUHVQBS&amp;keywords=MSA+2050+LFF+Disk+Enclosure&amp;qid=1654499544&amp;sprefix=msa+2050+lff+disk+enclosure%2Caps%2C150&amp;sr=8-1" TargetMode="External"/><Relationship Id="rId195" Type="http://schemas.openxmlformats.org/officeDocument/2006/relationships/hyperlink" Target="https://www.amazon.com/Server-Rack-Enclosure-32-Inch-Deep-Thermostat/dp/B07H4ZKM4K" TargetMode="External"/><Relationship Id="rId209" Type="http://schemas.openxmlformats.org/officeDocument/2006/relationships/hyperlink" Target="https://amzn.to/3yMkVP8" TargetMode="External"/><Relationship Id="rId360" Type="http://schemas.openxmlformats.org/officeDocument/2006/relationships/hyperlink" Target="https://www.eset.com/int/business/small-and-medium/" TargetMode="External"/><Relationship Id="rId381" Type="http://schemas.openxmlformats.org/officeDocument/2006/relationships/hyperlink" Target="https://www.motorolasolutions.com/en_xu/products/mototrbo/dp4000e-series.html" TargetMode="External"/><Relationship Id="rId416" Type="http://schemas.openxmlformats.org/officeDocument/2006/relationships/hyperlink" Target="https://cutt.ly/WHYJdqQ" TargetMode="External"/><Relationship Id="rId220" Type="http://schemas.openxmlformats.org/officeDocument/2006/relationships/hyperlink" Target="https://www.amazon.com/W%C3%ADndows-Professional-BUNDLED-Zsuit-MicroSD/dp/B09NP1W6L1/ref=sr_1_4?keywords=windows+10+pro&amp;qid=1652891728&amp;sprefix=Windows+10%2Caps%2C198&amp;sr=8-4" TargetMode="External"/><Relationship Id="rId241"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37" Type="http://schemas.openxmlformats.org/officeDocument/2006/relationships/hyperlink" Target="https://www.amazon.com/dp/B01N5IB20Q?ref_=cm_sw_r_cp_ud_dp_N4NQ8NZW8HNGXHRRTWVA" TargetMode="External"/><Relationship Id="rId15" Type="http://schemas.openxmlformats.org/officeDocument/2006/relationships/hyperlink" Target="https://www.amazon.com/Lenovo-IdeaPad-14ITL05-82FE00MEUS-Notebook/dp/B09BMHSMBF/ref=sr_1_1?keywords=Lenovo+IdeaPad+5+14ITL05+82FE00MEUS+14%22&amp;qid=1652870542&amp;s=pc&amp;sr=1-1" TargetMode="External"/><Relationship Id="rId36" Type="http://schemas.openxmlformats.org/officeDocument/2006/relationships/hyperlink" Target="https://www.amazon.com/NETGEAR-LTE-Broadband-Modem-LM1200/dp/B08R813HLW/ref=mp_s_a_1_1?crid=2X7LXEJ320YVG&amp;keywords=4g+modem&amp;qid=1652874154&amp;sprefix=4g+mo%2Caps%2C330&amp;sr=8-1" TargetMode="External"/><Relationship Id="rId57" Type="http://schemas.openxmlformats.org/officeDocument/2006/relationships/hyperlink" Target="https://www.amazon.com/10000mAh-Portable-Charger-Waterproof-Flashlight/dp/B07SSC23Z4/ref=as_li_ss_tl?ie=UTF8&amp;linkCode=ll1&amp;tag=toughgadget-20&amp;linkId=23ba8f5aa247dcb9730cf61d83f9a79c&amp;language=en_US" TargetMode="External"/><Relationship Id="rId262" Type="http://schemas.openxmlformats.org/officeDocument/2006/relationships/hyperlink" Target="https://www.amazon.com/W%C3%ADndows-Professional-BUNDLED-Zsuit-MicroSD/dp/B09NP1W6L1/ref=sr_1_4?keywords=windows+10+pro&amp;qid=1652891728&amp;sprefix=Windows+10%2Caps%2C198&amp;sr=8-4" TargetMode="External"/><Relationship Id="rId283" Type="http://schemas.openxmlformats.org/officeDocument/2006/relationships/hyperlink" Target="https://www.eset.com/int/business/small-and-medium/" TargetMode="External"/><Relationship Id="rId31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39" Type="http://schemas.openxmlformats.org/officeDocument/2006/relationships/hyperlink" Target="https://www.eset.com/int/business/small-and-medium/" TargetMode="External"/><Relationship Id="rId78" Type="http://schemas.openxmlformats.org/officeDocument/2006/relationships/hyperlink" Target="https://www.amazon.com/Genuine-Xerox-Extra-Capacity-Cartridge/dp/B01L959OPQ/ref=sr_1_3?crid=L3STCZD5ENVK&amp;keywords=Xerox+106R03623&amp;qid=1652874981&amp;sprefix=xerox+106r03623%2Caps%2C160&amp;sr=8-3" TargetMode="External"/><Relationship Id="rId99" Type="http://schemas.openxmlformats.org/officeDocument/2006/relationships/hyperlink" Target="https://www.amazon.com/Dell-Optiplex-5050-Buisness-Language/dp/B091V3GX7M/ref=sr_1_5?c=ts&amp;keywords=Tower+Computers&amp;qid=1652853153&amp;refinements=p_n_feature_twenty-three_browse-bin%3A7817224011%2Cp_n_feature_two_browse-bin%3A5446812011%2Cp_n_feature_eighteen_browse-bin%3A23703246011%2Cp_n_feature_seventeen_browse-bin%3A23697638011&amp;rnid=23697635011&amp;s=pc&amp;sr=1-5&amp;ts_id=13896597011" TargetMode="External"/><Relationship Id="rId101" Type="http://schemas.openxmlformats.org/officeDocument/2006/relationships/hyperlink" Target="https://www.amazon.com/ASUS-23-8-1080P-Monitor-VZ24EHE/dp/B09F9YXP2Y/ref=sr_1_6?qid=1652854500&amp;refinements=p_n_feature_two_browse-bin%3A23595225011%2Cp_n_size_browse-bin%3A3547805011&amp;rnid=2633086011&amp;s=computers-intl-ship&amp;sr=1-6" TargetMode="External"/><Relationship Id="rId122" Type="http://schemas.openxmlformats.org/officeDocument/2006/relationships/hyperlink" Target="https://www.amazon.com/HP-ScanJet-2500-Flatbed-Scanner/dp/B0150UKOP0" TargetMode="External"/><Relationship Id="rId143" Type="http://schemas.openxmlformats.org/officeDocument/2006/relationships/hyperlink" Target="https://www.cisco.com/c/en/us/products/collateral/interfaces-modules/transceiver-modules/data_sheet_c78-455693.html" TargetMode="External"/><Relationship Id="rId164" Type="http://schemas.openxmlformats.org/officeDocument/2006/relationships/hyperlink" Target="https://www.amazon.com/TP-Link-C50-Wireless-RouterMediatek-ARCHER_C50_V3/dp/B075PDLQ2Y" TargetMode="External"/><Relationship Id="rId185" Type="http://schemas.openxmlformats.org/officeDocument/2006/relationships/hyperlink" Target="https://www.amazon.com/Intel-E5-2620-Six-Core-Processor-BX80635E52620V2/dp/B00F29C61K/ref=sr_1_3?crid=2FE5FRI0Z4H8H&amp;keywords=xeon+six+core+e5-2630+v2&amp;qid=1654263953&amp;sprefix=xeon+six+core+e5-2630+v2%2Caps%2C175&amp;sr=8-3" TargetMode="External"/><Relationship Id="rId350"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71" Type="http://schemas.openxmlformats.org/officeDocument/2006/relationships/hyperlink" Target="https://www.amazon.in/Windows-Professional-64-Bit-Lifetime-Validity/dp/B09ZTVJW51" TargetMode="External"/><Relationship Id="rId406" Type="http://schemas.openxmlformats.org/officeDocument/2006/relationships/hyperlink" Target="https://www.cat.com/en_ID/products/new/power-systems/electric-power/diesel-generator-sets/106467.html" TargetMode="External"/><Relationship Id="rId9"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210" Type="http://schemas.openxmlformats.org/officeDocument/2006/relationships/hyperlink" Target="https://www.amazon.com/dp/B01882XYPO?ref_=cm_sw_r_cp_ud_dp_Y7KJFZRES71AAY0B70E0" TargetMode="External"/><Relationship Id="rId392" Type="http://schemas.openxmlformats.org/officeDocument/2006/relationships/hyperlink" Target="https://www.motorolasolutions.com/en_xu/products/two-way-radio-accessories/charger-accessories/car-kit-vehicular-travel-chargers/nntn8525.html" TargetMode="External"/><Relationship Id="rId427" Type="http://schemas.openxmlformats.org/officeDocument/2006/relationships/hyperlink" Target="https://www.amazon.com/Samsung-2-5-Inch-Internal-MZ-75E250B-AM/dp/B00OAJ412U/ref=sr_1_10?crid=16CZ0PQ71AYNO&amp;keywords=ssd+samsung+evo&amp;qid=1652866311&amp;sprefix=SSD+Samsung%2Caps%2C161&amp;sr=8-10" TargetMode="External"/><Relationship Id="rId26" Type="http://schemas.openxmlformats.org/officeDocument/2006/relationships/hyperlink" Target="https://www.amazon.com/Lenovo-IdeaPad-Display-i5-1035G1-Graphics/dp/B09YHHWTCF/ref=sr_1_13?keywords=ideapad%2B5&amp;qid=1652875125&amp;refinements=p_n_feature_thirty-three_browse-bin%3A23720419011%2Cp_n_feature_thirty-one_browse-bin%3A23716064011%2Cp_n_size_browse-bin%3A2423841011&amp;rnid=2242797011&amp;s=pc&amp;sr=1-13&amp;th=1" TargetMode="External"/><Relationship Id="rId231" Type="http://schemas.openxmlformats.org/officeDocument/2006/relationships/hyperlink" Target="https://www.eset.com/int/business/small-and-medium/" TargetMode="External"/><Relationship Id="rId252" Type="http://schemas.openxmlformats.org/officeDocument/2006/relationships/hyperlink" Target="https://www.amazon.com/W%C3%ADndows-Professional-BUNDLED-Zsuit-MicroSD/dp/B09NP1W6L1/ref=sr_1_4?keywords=windows+10+pro&amp;qid=1652891728&amp;sprefix=Windows+10%2Caps%2C198&amp;sr=8-4" TargetMode="External"/><Relationship Id="rId273" Type="http://schemas.openxmlformats.org/officeDocument/2006/relationships/hyperlink" Target="https://www.eset.com/int/business/small-and-medium/" TargetMode="External"/><Relationship Id="rId294" Type="http://schemas.openxmlformats.org/officeDocument/2006/relationships/hyperlink" Target="https://www.eset.com/int/business/small-and-medium/" TargetMode="External"/><Relationship Id="rId30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29"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7" Type="http://schemas.openxmlformats.org/officeDocument/2006/relationships/hyperlink" Target="https://cutt.ly/JHEhT9H" TargetMode="External"/><Relationship Id="rId68" Type="http://schemas.openxmlformats.org/officeDocument/2006/relationships/hyperlink" Target="https://www.amazon.com/SAMSUNG-3840x2160-TUV-Certified-Intelligent-LS27A700NWNXZA/dp/B08YFLC3JD/ref=sr_1_4?keywords=monitor&amp;qid=1652969643&amp;refinements=p_n_size_browse-bin%3A3547807011%2Cp_n_feature_fifteen_browse-bin%3A17751804011&amp;rnid=17751799011&amp;s=pc&amp;sprefix=monitor%2Ccomputers%2C191&amp;sr=1-4&amp;th=1" TargetMode="External"/><Relationship Id="rId89" Type="http://schemas.openxmlformats.org/officeDocument/2006/relationships/hyperlink" Target="https://www.amazon.com/Canon-imageCLASS-MF113w-Multifunction-Wireless/dp/B07JGHZ2DW/ref=sr_1_6?crid=2C4H8CQ0O3S2I&amp;keywords=Canon+i-SENSYS+MF113w&amp;qid=1652857080&amp;sprefix=canon+i-sensys+mf113w+%2Caps%2C191&amp;sr=8-6" TargetMode="External"/><Relationship Id="rId112" Type="http://schemas.openxmlformats.org/officeDocument/2006/relationships/hyperlink" Target="https://www.canon.co.uk/business/products/office-printers/multifunction/black-and-white/imagerunner-2425-series/" TargetMode="External"/><Relationship Id="rId133" Type="http://schemas.openxmlformats.org/officeDocument/2006/relationships/hyperlink" Target="https://www.cisco.com/c/en/us/products/collateral/security/firepower-4100-series/datasheet-c78-742474.html" TargetMode="External"/><Relationship Id="rId154" Type="http://schemas.openxmlformats.org/officeDocument/2006/relationships/hyperlink" Target="https://reolink.com/product/rln16-410/" TargetMode="External"/><Relationship Id="rId175" Type="http://schemas.openxmlformats.org/officeDocument/2006/relationships/hyperlink" Target="https://www.eetgroup.com/en-eu/j9f48a-hewlett-packard-enterprise-msa-12tb-12g-sas-10k-25in-wid-w124756973" TargetMode="External"/><Relationship Id="rId340" Type="http://schemas.openxmlformats.org/officeDocument/2006/relationships/hyperlink" Target="https://www.amazon.com/W%C3%ADndows-Professional-BUNDLED-Zsuit-MicroSD/dp/B09NP1W6L1/ref=sr_1_4?keywords=windows+10+pro&amp;qid=1652891728&amp;sprefix=Windows+10%2Caps%2C198&amp;sr=8-4" TargetMode="External"/><Relationship Id="rId361" Type="http://schemas.openxmlformats.org/officeDocument/2006/relationships/hyperlink" Target="https://www.amazon.com/W%C3%ADndows-Professional-BUNDLED-Zsuit-MicroSD/dp/B09NP1W6L1/ref=sr_1_4?keywords=windows+10+pro&amp;qid=1652891728&amp;sprefix=Windows+10%2Caps%2C198&amp;sr=8-4" TargetMode="External"/><Relationship Id="rId196" Type="http://schemas.openxmlformats.org/officeDocument/2006/relationships/hyperlink" Target="https://www.amazon.de/-/en/482-6mm-Open-Frame-Rack-Enclosure/dp/B00AC2BNCK" TargetMode="External"/><Relationship Id="rId200" Type="http://schemas.openxmlformats.org/officeDocument/2006/relationships/hyperlink" Target="https://cutt.ly/7HAoAx2" TargetMode="External"/><Relationship Id="rId382" Type="http://schemas.openxmlformats.org/officeDocument/2006/relationships/hyperlink" Target="https://www.motorolasolutions.com/en_xu/products/mototrbo/dm4000e-series.html" TargetMode="External"/><Relationship Id="rId417" Type="http://schemas.openxmlformats.org/officeDocument/2006/relationships/hyperlink" Target="https://www.amazon.co.uk/dp/B07574PQBW/ref=syn_sd_onsite_desktop_51?psc=1&amp;pd_rd_plhdr=t&amp;spLa=ZW5jcnlwdGVkUXVhbGlmaWVyPUEzM0FEWTY1SzBBODM0JmVuY3J5cHRlZElkPUEwNDI0OTA5U0FLMlE2WVQ5OE9WJmVuY3J5cHRlZEFkSWQ9QTA5MTI1MjgxTEI2R01IMFJXOFFDJndpZGdldE5hbWU9c2Rfb25zaXRlX2Rlc2t0b3AmYWN0aW9uPWNsaWNrUmVkaXJlY3QmZG9Ob3RMb2dDbGljaz10cnVl" TargetMode="External"/><Relationship Id="rId438" Type="http://schemas.openxmlformats.org/officeDocument/2006/relationships/hyperlink" Target="https://www.amazon.com/Logitech-MK270-Wireless-Keyboard-Mouse/dp/B079JLY5M5" TargetMode="External"/><Relationship Id="rId16"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221"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42" Type="http://schemas.openxmlformats.org/officeDocument/2006/relationships/hyperlink" Target="https://www.eset.com/int/business/small-and-medium/" TargetMode="External"/><Relationship Id="rId26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84" Type="http://schemas.openxmlformats.org/officeDocument/2006/relationships/hyperlink" Target="https://www.amazon.com/W%C3%ADndows-Professional-BUNDLED-Zsuit-MicroSD/dp/B09NP1W6L1/ref=sr_1_4?keywords=windows+10+pro&amp;qid=1652891728&amp;sprefix=Windows+10%2Caps%2C198&amp;sr=8-4" TargetMode="External"/><Relationship Id="rId319" Type="http://schemas.openxmlformats.org/officeDocument/2006/relationships/hyperlink" Target="https://www.eset.com/int/business/small-and-medium/" TargetMode="External"/><Relationship Id="rId37" Type="http://schemas.openxmlformats.org/officeDocument/2006/relationships/hyperlink" Target="https://www.amazon.com/Minolta-Pixel-Digital-Camera-Optical/dp/B07S7VBGLJ/ref=mp_s_a_1_18?crid=24NTUUANJUJ8E&amp;keywords=foto+camera&amp;qid=1652874090&amp;sprefix=foto%2Caps%2C464&amp;sr=8-18" TargetMode="External"/><Relationship Id="rId58" Type="http://schemas.openxmlformats.org/officeDocument/2006/relationships/hyperlink" Target="https://www.ruggear.com/products/smartphones/rg725.html" TargetMode="External"/><Relationship Id="rId79" Type="http://schemas.openxmlformats.org/officeDocument/2006/relationships/hyperlink" Target="https://www.amazon.com/Genuine-Xerox-Cartridge-WorkCentre-101R00555/dp/B01LB2PJ0Q/ref=sr_1_1?crid=2I88JK4OXNSSB&amp;keywords=Xerox+101R00555&amp;qid=1652875126&amp;sprefix=xerox+101r00555%2Caps%2C339&amp;sr=8-1" TargetMode="External"/><Relationship Id="rId102" Type="http://schemas.openxmlformats.org/officeDocument/2006/relationships/hyperlink" Target="https://www.amazon.com/Verbatim-Slimline-Keyboard-Mouse-Accessibility/dp/B017M4J1BU/ref=sr_1_3?c=ts&amp;keywords=Computer+Keyboard+%26+Mouse+Combos&amp;qid=1652856070&amp;s=pc&amp;sr=1-3&amp;ts_id=1194464" TargetMode="External"/><Relationship Id="rId123" Type="http://schemas.openxmlformats.org/officeDocument/2006/relationships/hyperlink" Target="https://www.amazon.com/SAMSUNG-22-inch-Border-Less-FreeSync-LF22T350FHNXZA/dp/B08FNW672V" TargetMode="External"/><Relationship Id="rId144" Type="http://schemas.openxmlformats.org/officeDocument/2006/relationships/hyperlink" Target="https://www.cisco.com/c/en/us/products/collateral/interfaces-modules/transceiver-modules/datasheet-c78-736282.html" TargetMode="External"/><Relationship Id="rId330" Type="http://schemas.openxmlformats.org/officeDocument/2006/relationships/hyperlink" Target="https://www.eset.com/int/business/small-and-medium/" TargetMode="External"/><Relationship Id="rId90" Type="http://schemas.openxmlformats.org/officeDocument/2006/relationships/hyperlink" Target="https://www.amazon.com/Acer-TC-1660-UA19-i5-10400-Processor-Bluetooth/dp/B09K81KSNS/ref=sr_1_7?crid=2EGUU9DM4RHCL&amp;keywords=computer&amp;qid=1652862663&amp;s=computers-intl-ship&amp;sprefix=compu%2Ccomputers-intl-ship%2C179&amp;sr=1-7&amp;th=1" TargetMode="External"/><Relationship Id="rId165" Type="http://schemas.openxmlformats.org/officeDocument/2006/relationships/hyperlink" Target="https://www.amazon.com/Tenda-AC5-1200MBPS-Dual-Band-Ethernet/dp/B07C2ZKZR4" TargetMode="External"/><Relationship Id="rId186" Type="http://schemas.openxmlformats.org/officeDocument/2006/relationships/hyperlink" Target="https://www.amazon.com/Sparepart-10GSFP-MT09V-Certified-Refurbished/dp/B07F6PLHMQ/ref=sr_1_1?crid=1UFAIHYU28PU1&amp;keywords=dell+broadcom+57800s+quad-port+2x10gbe&amp;qid=1654264219&amp;sprefix=dell+broadcom+57800s+quad-port+2+x+10gbe%2Caps%2C167&amp;sr=8-1" TargetMode="External"/><Relationship Id="rId351" Type="http://schemas.openxmlformats.org/officeDocument/2006/relationships/hyperlink" Target="https://www.eset.com/int/business/small-and-medium/" TargetMode="External"/><Relationship Id="rId372" Type="http://schemas.openxmlformats.org/officeDocument/2006/relationships/hyperlink" Target="https://www.fortinet.com/content/dam/fortinet/assets/data-sheets/FortiProxy.pdf" TargetMode="External"/><Relationship Id="rId393" Type="http://schemas.openxmlformats.org/officeDocument/2006/relationships/hyperlink" Target="https://www.motorolasolutions.com/en_xu/products/two-way-radio-accessories/audio-accessories/tactical-audio-accessories/pmln6833.html" TargetMode="External"/><Relationship Id="rId407" Type="http://schemas.openxmlformats.org/officeDocument/2006/relationships/hyperlink" Target="https://bit.ly/3wzqSfE" TargetMode="External"/><Relationship Id="rId428" Type="http://schemas.openxmlformats.org/officeDocument/2006/relationships/hyperlink" Target="https://www.amazon.com/Western-Digital-16TB-Internal-Drive/dp/B08K3VVKSW/ref=sr_1_1?crid=3J5MGWE54ZX1F&amp;keywords=wd+red+16tb&amp;qid=1652866665&amp;sprefix=wd+red+16+tb%2Caps%2C155&amp;sr=8-1" TargetMode="External"/><Relationship Id="rId211" Type="http://schemas.openxmlformats.org/officeDocument/2006/relationships/hyperlink" Target="https://www.amazon.com/dp/B07L3KSSNM?ref_=cm_sw_r_cp_ud_dp_EG6Q9GG56ZT3NEETVZ9T" TargetMode="External"/><Relationship Id="rId232" Type="http://schemas.openxmlformats.org/officeDocument/2006/relationships/hyperlink" Target="https://www.amazon.com/W%C3%ADndows-Professional-BUNDLED-Zsuit-MicroSD/dp/B09NP1W6L1/ref=sr_1_4?keywords=windows+10+pro&amp;qid=1652891728&amp;sprefix=Windows+10%2Caps%2C198&amp;sr=8-4" TargetMode="External"/><Relationship Id="rId25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74" Type="http://schemas.openxmlformats.org/officeDocument/2006/relationships/hyperlink" Target="https://www.amazon.com/W%C3%ADndows-Professional-BUNDLED-Zsuit-MicroSD/dp/B09NP1W6L1/ref=sr_1_4?keywords=windows+10+pro&amp;qid=1652891728&amp;sprefix=Windows+10%2Caps%2C198&amp;sr=8-4" TargetMode="External"/><Relationship Id="rId295" Type="http://schemas.openxmlformats.org/officeDocument/2006/relationships/hyperlink" Target="https://www.eset.com/int/business/small-and-medium/" TargetMode="External"/><Relationship Id="rId309" Type="http://schemas.openxmlformats.org/officeDocument/2006/relationships/hyperlink" Target="https://www.eset.com/int/business/small-and-medium/" TargetMode="External"/><Relationship Id="rId27" Type="http://schemas.openxmlformats.org/officeDocument/2006/relationships/hyperlink" Target="https://www.amazon.com/dp/B09C2HSFWJ?ref_=cm_sw_r_cp_ud_dp_C9NDEG2DJS74YQBFYZ5J" TargetMode="External"/><Relationship Id="rId48" Type="http://schemas.openxmlformats.org/officeDocument/2006/relationships/hyperlink" Target="https://cutt.ly/wHEzHPY" TargetMode="External"/><Relationship Id="rId69" Type="http://schemas.openxmlformats.org/officeDocument/2006/relationships/hyperlink" Target="https://www.amazon.com/HP-Business-Desktop-ProOne-Computer/dp/B08RP5PHKC/ref=sr_1_3?crid=3P84IFDIZ5YKB&amp;keywords=HP+ProOne+440&amp;qid=1652868178&amp;sprefix=hp+proone+440%2Caps%2C140&amp;sr=8-3" TargetMode="External"/><Relationship Id="rId113" Type="http://schemas.openxmlformats.org/officeDocument/2006/relationships/hyperlink" Target="https://www.amazon.com/Sceptre-E248W-19203R-Monitor-Speakers-Metallic/dp/B0773ZY26F/ref=sr_1_1?crid=LE0UN8EJULAS&amp;keywords=monitor+24&amp;qid=1652951644&amp;sprefix=monitor+24%2Caps%2C275&amp;sr=8-1" TargetMode="External"/><Relationship Id="rId134" Type="http://schemas.openxmlformats.org/officeDocument/2006/relationships/hyperlink" Target="https://www.amazon.com/Cisco-RV260W-Wireless-AC-VPN-Router/dp/B07KCFWZ97/ref=sr_1_44?keywords=cisco+wifi&amp;qid=1654497564&amp;s=pc&amp;sr=1-44" TargetMode="External"/><Relationship Id="rId320"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80" Type="http://schemas.openxmlformats.org/officeDocument/2006/relationships/hyperlink" Target="https://www.amazon.com/Lenovo-IdeaCentre-Computer-Display-Windows/dp/B09F75N1SH/ref=sr_1_1?crid=35LW6PF2A2VC6&amp;keywords=pc&amp;qid=1652876164&amp;rnid=172282&amp;s=pc&amp;sprefix=pc%2Caps%2C202&amp;sr=1-1&amp;th=1" TargetMode="External"/><Relationship Id="rId155" Type="http://schemas.openxmlformats.org/officeDocument/2006/relationships/hyperlink" Target="https://www.amazon.com/TP-Link-Gigabit-Ethernet-Desktop-TL-SG1008P/dp/B00BP0SSAS" TargetMode="External"/><Relationship Id="rId176" Type="http://schemas.openxmlformats.org/officeDocument/2006/relationships/hyperlink" Target="https://buy.hpe.com/us/en/options/drives-storage/sas-hard-drives/sas-hard-drives/hpe-msa-sas-hard-drives/hpe-msa-10tb-12g-sas-7-2k-rpm-lff-3-5in-midline-512e-1yr-wty-hard-drive/p/P9M82A" TargetMode="External"/><Relationship Id="rId197" Type="http://schemas.openxmlformats.org/officeDocument/2006/relationships/hyperlink" Target="https://amzn.to/3PHQyzB" TargetMode="External"/><Relationship Id="rId341"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62"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83" Type="http://schemas.openxmlformats.org/officeDocument/2006/relationships/hyperlink" Target="https://amzn.to/3lo3Lze" TargetMode="External"/><Relationship Id="rId418" Type="http://schemas.openxmlformats.org/officeDocument/2006/relationships/hyperlink" Target="https://www.amazon.co.uk/STAEDTLER-356-SWP8-Lumocolor-flipchart/dp/B08R681KVK/ref=sr_1_6?crid=CQHDYNG66WYL&amp;keywords=flipchart+markers&amp;qid=1654590706&amp;s=officeproduct&amp;sprefix=flip%2Coffice-products%2C166&amp;sr=1-6" TargetMode="External"/><Relationship Id="rId439" Type="http://schemas.openxmlformats.org/officeDocument/2006/relationships/hyperlink" Target="https://www.amazon.com/Logitech-920-002478-K120-USB-Keyboard/dp/B003ELVLKU" TargetMode="External"/><Relationship Id="rId201" Type="http://schemas.openxmlformats.org/officeDocument/2006/relationships/hyperlink" Target="https://www.amazon.com/dp/B07L3KSSNM?ref_=cm_sw_r_cp_ud_dp_EG6Q9GG56ZT3NEETVZ9T" TargetMode="External"/><Relationship Id="rId222" Type="http://schemas.openxmlformats.org/officeDocument/2006/relationships/hyperlink" Target="https://www.eset.com/int/business/small-and-medium/" TargetMode="External"/><Relationship Id="rId243" Type="http://schemas.openxmlformats.org/officeDocument/2006/relationships/hyperlink" Target="https://www.amazon.com/W%C3%ADndows-Professional-BUNDLED-Zsuit-MicroSD/dp/B09NP1W6L1/ref=sr_1_4?keywords=windows+10+pro&amp;qid=1652891728&amp;sprefix=Windows+10%2Caps%2C198&amp;sr=8-4" TargetMode="External"/><Relationship Id="rId264" Type="http://schemas.openxmlformats.org/officeDocument/2006/relationships/hyperlink" Target="https://www.eset.com/int/business/small-and-medium/" TargetMode="External"/><Relationship Id="rId285"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17"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38" Type="http://schemas.openxmlformats.org/officeDocument/2006/relationships/hyperlink" Target="https://www.amazon.com/mophie-powerstation-Portable-Charger-containing/dp/B08GG81VMW/ref=mp_s_a_1_2?crid=3UF1BLNW2QCOF&amp;keywords=power+bank&amp;qid=1652874536&amp;sprefix=pover+bank%2Caps%2C292&amp;sr=8-2" TargetMode="External"/><Relationship Id="rId59" Type="http://schemas.openxmlformats.org/officeDocument/2006/relationships/hyperlink" Target="https://www.amazon.com/Samsung-Battery-Cellular-Unlocked-International/dp/B09ZHSFVDN" TargetMode="External"/><Relationship Id="rId103" Type="http://schemas.openxmlformats.org/officeDocument/2006/relationships/hyperlink" Target="https://www.amazon.com/Verbatim-Slimline-Keyboard-Mouse-Accessibility/dp/B017M4J1BU/ref=sr_1_3?c=ts&amp;keywords=Computer+Keyboard+%26+Mouse+Combos&amp;qid=1652856070&amp;s=pc&amp;sr=1-3&amp;ts_id=1194464" TargetMode="External"/><Relationship Id="rId124" Type="http://schemas.openxmlformats.org/officeDocument/2006/relationships/hyperlink" Target="https://www.amazon.com/Dell-Inspiron-Desktop-3880-Site/dp/B08BS5LW7X" TargetMode="External"/><Relationship Id="rId310" Type="http://schemas.openxmlformats.org/officeDocument/2006/relationships/hyperlink" Target="https://www.amazon.com/W%C3%ADndows-Professional-BUNDLED-Zsuit-MicroSD/dp/B09NP1W6L1/ref=sr_1_4?keywords=windows+10+pro&amp;qid=1652891728&amp;sprefix=Windows+10%2Caps%2C198&amp;sr=8-4" TargetMode="External"/><Relationship Id="rId70" Type="http://schemas.openxmlformats.org/officeDocument/2006/relationships/hyperlink" Target="https://www.amazon.com/HP-24-inch-Computer-Processor-24-dd0010/dp/B0849GZCQR/ref=mp_s_a_1_7?crid=3V35WARV85WAC&amp;keywords=personal+computer&amp;qid=1652874678&amp;sprefix=personal+komp%2Caps%2C323&amp;sr=8-7" TargetMode="External"/><Relationship Id="rId91" Type="http://schemas.openxmlformats.org/officeDocument/2006/relationships/hyperlink" Target="https://www.amazon.com/Acer-SB220Q-Ultra-Thin-Frame-Monitor/dp/B07CVL2D2S/ref=sr_1_4?crid=2WOAJXG8YCD7U&amp;keywords=computer%2Bmonitor&amp;qid=1652863110&amp;sprefix=computer%2Caps%2C742&amp;sr=8-4&amp;th=1" TargetMode="External"/><Relationship Id="rId145" Type="http://schemas.openxmlformats.org/officeDocument/2006/relationships/hyperlink" Target="https://www.cisco.com/c/en/us/products/collateral/interfaces-modules/transceiver-modules/datasheet-c78-736950.html" TargetMode="External"/><Relationship Id="rId166" Type="http://schemas.openxmlformats.org/officeDocument/2006/relationships/hyperlink" Target="https://www.amazon.com/Tenda-Wireless-Router-Antennas-F3/dp/B01CA5SN1K" TargetMode="External"/><Relationship Id="rId187" Type="http://schemas.openxmlformats.org/officeDocument/2006/relationships/hyperlink" Target="https://cutt.ly/3HRkTuY" TargetMode="External"/><Relationship Id="rId331" Type="http://schemas.openxmlformats.org/officeDocument/2006/relationships/hyperlink" Target="https://www.amazon.com/W%C3%ADndows-Professional-BUNDLED-Zsuit-MicroSD/dp/B09NP1W6L1/ref=sr_1_4?keywords=windows+10+pro&amp;qid=1652891728&amp;sprefix=Windows+10%2Caps%2C198&amp;sr=8-4" TargetMode="External"/><Relationship Id="rId352" Type="http://schemas.openxmlformats.org/officeDocument/2006/relationships/hyperlink" Target="https://www.amazon.com/W%C3%ADndows-Professional-BUNDLED-Zsuit-MicroSD/dp/B09NP1W6L1/ref=sr_1_4?keywords=windows+10+pro&amp;qid=1652891728&amp;sprefix=Windows+10%2Caps%2C198&amp;sr=8-4" TargetMode="External"/><Relationship Id="rId373" Type="http://schemas.openxmlformats.org/officeDocument/2006/relationships/hyperlink" Target="https://www.motorolasolutions.com/content/dam/msi/docs/EA_Collaterals/ENGLISH/MOTOTRBO/Repeaters/slr5500_datasheet_eng.pdf" TargetMode="External"/><Relationship Id="rId394" Type="http://schemas.openxmlformats.org/officeDocument/2006/relationships/hyperlink" Target="https://www.motorolasolutions.com/en_xu/products/mototrbo/repeaters/slr-8000.html" TargetMode="External"/><Relationship Id="rId408" Type="http://schemas.openxmlformats.org/officeDocument/2006/relationships/hyperlink" Target="https://www.amazon.com/dp/B083KBKJ8Q/ref=emc_b_5_t" TargetMode="External"/><Relationship Id="rId429" Type="http://schemas.openxmlformats.org/officeDocument/2006/relationships/hyperlink" Target="https://www.amazon.com/3-84TB-Solid-State-Compatible-PowerEdge/dp/B07MR5DDYL/ref=sr_1_2?crid=3S98YUIGOEECO&amp;keywords=sas+ssd+3.84+tb&amp;qid=1652867233&amp;sprefix=sas+ssd+3.84+tb%2Caps%2C334&amp;sr=8-2" TargetMode="External"/><Relationship Id="rId1" Type="http://schemas.openxmlformats.org/officeDocument/2006/relationships/hyperlink" Target="https://www.amazon.com/HP-i5-1135G7-Graphics-Bluetooth-Windows/dp/B09WJHTVFX/ref=sr_1_1?qid=1652876197&amp;refinements=p_n_operating_system_browse-bin%3A23724789011%2Cp_89%3AHP%2Cp_n_size_browse-bin%3A2423841011%2Cp_n_feature_four_browse-bin%3A2289793011%2Cp_n_feature_thirty-three_browse-bin%3A23720419011&amp;rnid=23720416011&amp;s=pc&amp;sr=1-1&amp;th=1" TargetMode="External"/><Relationship Id="rId212" Type="http://schemas.openxmlformats.org/officeDocument/2006/relationships/hyperlink" Target="https://www.trapx.com/products/deception-grid/" TargetMode="External"/><Relationship Id="rId23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54" Type="http://schemas.openxmlformats.org/officeDocument/2006/relationships/hyperlink" Target="https://www.eset.com/int/business/small-and-medium/" TargetMode="External"/><Relationship Id="rId440" Type="http://schemas.openxmlformats.org/officeDocument/2006/relationships/hyperlink" Target="https://www.amazon.com/Logitech-M190-Full-Size-Wireless-Mouse/dp/B08PMHXJR1" TargetMode="External"/><Relationship Id="rId28" Type="http://schemas.openxmlformats.org/officeDocument/2006/relationships/hyperlink" Target="https://www.amazon.com/dp/B09C2HSFWJ?ref_=cm_sw_r_cp_ud_dp_C9NDEG2DJS74YQBFYZ5J" TargetMode="External"/><Relationship Id="rId49" Type="http://schemas.openxmlformats.org/officeDocument/2006/relationships/hyperlink" Target="https://cutt.ly/rHE4BSJ" TargetMode="External"/><Relationship Id="rId114" Type="http://schemas.openxmlformats.org/officeDocument/2006/relationships/hyperlink" Target="https://in.canon/en/business/imageclass-mf543x/product?category=printing&amp;subCategory=laser-printers" TargetMode="External"/><Relationship Id="rId275"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96" Type="http://schemas.openxmlformats.org/officeDocument/2006/relationships/hyperlink" Target="https://www.amazon.com/W%C3%ADndows-Professional-BUNDLED-Zsuit-MicroSD/dp/B09NP1W6L1/ref=sr_1_4?keywords=windows+10+pro&amp;qid=1652891728&amp;sprefix=Windows+10%2Caps%2C198&amp;sr=8-4" TargetMode="External"/><Relationship Id="rId300"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60" Type="http://schemas.openxmlformats.org/officeDocument/2006/relationships/hyperlink" Target="https://www.amazon.com/Apple-iPad-10-2-Inch-Wi-Fi-32GB/dp/B08264XHCZ" TargetMode="External"/><Relationship Id="rId81" Type="http://schemas.openxmlformats.org/officeDocument/2006/relationships/hyperlink" Target="https://cutt.ly/GHE6aCA" TargetMode="External"/><Relationship Id="rId135" Type="http://schemas.openxmlformats.org/officeDocument/2006/relationships/hyperlink" Target="https://www.amazon.com/Cisco-Systems-Sg250-26-K9-26-Port-Gigabit/dp/B01HLXWHQS/ref=sr_1_1?crid=NCDAO61THSAN&amp;keywords=Cisco%2BSwitch&amp;qid=1652867698&amp;sprefix=cisco%2Bswitch%2Caps%2C148&amp;sr=8-1&amp;th=1" TargetMode="External"/><Relationship Id="rId156" Type="http://schemas.openxmlformats.org/officeDocument/2006/relationships/hyperlink" Target="https://cutt.ly/iHUAQWh" TargetMode="External"/><Relationship Id="rId177" Type="http://schemas.openxmlformats.org/officeDocument/2006/relationships/hyperlink" Target="https://www.dell.com/ru-ru/work/shop/cty/pdp/spd/poweredge-r740xd" TargetMode="External"/><Relationship Id="rId198" Type="http://schemas.openxmlformats.org/officeDocument/2006/relationships/hyperlink" Target="https://www.amazon.com/Hikvision-DS-7608NI-E2-8P-DS-2CD2142FWD-I-Camera/dp/B07JGXL2PW/ref=sr_1_56?c=ts&amp;keywords=Surveillance%2BVideo%2BEquipment&amp;qid=1654498601&amp;s=security-surveillance&amp;sr=1-56&amp;ts_id=14248481&amp;th=1" TargetMode="External"/><Relationship Id="rId321" Type="http://schemas.openxmlformats.org/officeDocument/2006/relationships/hyperlink" Target="https://www.eset.com/int/business/small-and-medium/" TargetMode="External"/><Relationship Id="rId342" Type="http://schemas.openxmlformats.org/officeDocument/2006/relationships/hyperlink" Target="https://www.eset.com/int/business/small-and-medium/" TargetMode="External"/><Relationship Id="rId363" Type="http://schemas.openxmlformats.org/officeDocument/2006/relationships/hyperlink" Target="https://www.eset.com/int/business/small-and-medium/" TargetMode="External"/><Relationship Id="rId384" Type="http://schemas.openxmlformats.org/officeDocument/2006/relationships/hyperlink" Target="https://www.amazon.com/Nikon-8252-ACULON-10-22x50-Binocular/dp/B00B9Z24J0/ref=sr_1_5?crid=1CYQSHV7ZLG60&amp;keywords=Binoculars&amp;qid=1652874920&amp;sprefix=binoculars%2Caps%2C493&amp;sr=8-5&amp;th=1" TargetMode="External"/><Relationship Id="rId419" Type="http://schemas.openxmlformats.org/officeDocument/2006/relationships/hyperlink" Target="https://bit.ly/3wi9FZc" TargetMode="External"/><Relationship Id="rId202" Type="http://schemas.openxmlformats.org/officeDocument/2006/relationships/hyperlink" Target="https://amzn.to/3sMBZkm" TargetMode="External"/><Relationship Id="rId223" Type="http://schemas.openxmlformats.org/officeDocument/2006/relationships/hyperlink" Target="https://www.amazon.com/W%C3%ADndows-Professional-BUNDLED-Zsuit-MicroSD/dp/B09NP1W6L1/ref=sr_1_4?keywords=windows+10+pro&amp;qid=1652891728&amp;sprefix=Windows+10%2Caps%2C198&amp;sr=8-4" TargetMode="External"/><Relationship Id="rId244"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30" Type="http://schemas.openxmlformats.org/officeDocument/2006/relationships/hyperlink" Target="https://www.amazon.com/Logitech-Wireless-3-Button-Optical-Receiver/dp/B074L9L5KZ/ref=sr_1_3?crid=2NAOAXWQZF7R&amp;keywords=mouse+usb&amp;qid=1652867871&amp;sprefix=mouse+usb%2Caps%2C209&amp;sr=8-3" TargetMode="External"/><Relationship Id="rId18"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39" Type="http://schemas.openxmlformats.org/officeDocument/2006/relationships/hyperlink" Target="https://www.amazon.com/Seagate-Portable-External-Hard-Drive/dp/B07CRG94G3/ref=mp_s_a_1_1?crid=VIBEY39G0P72&amp;keywords=hard%2Bdrive&amp;qid=1652874218&amp;sprefix=hard%2B%2Caps%2C296&amp;sr=8-1&amp;th=1" TargetMode="External"/><Relationship Id="rId265" Type="http://schemas.openxmlformats.org/officeDocument/2006/relationships/hyperlink" Target="https://www.amazon.com/W%C3%ADndows-Professional-BUNDLED-Zsuit-MicroSD/dp/B09NP1W6L1/ref=sr_1_4?keywords=windows+10+pro&amp;qid=1652891728&amp;sprefix=Windows+10%2Caps%2C198&amp;sr=8-4" TargetMode="External"/><Relationship Id="rId286" Type="http://schemas.openxmlformats.org/officeDocument/2006/relationships/hyperlink" Target="https://www.eset.com/int/business/small-and-medium/" TargetMode="External"/><Relationship Id="rId50" Type="http://schemas.openxmlformats.org/officeDocument/2006/relationships/hyperlink" Target="https://amzn.to/3Mkn6wu" TargetMode="External"/><Relationship Id="rId104" Type="http://schemas.openxmlformats.org/officeDocument/2006/relationships/hyperlink" Target="https://www.amazon.com/Logitech-Desktop-Widescreen-Calling-Recording/dp/B004FHO5Y6/ref=sr_1_1?crid=102SWRDXYTN26&amp;keywords=Logitech+C270&amp;qid=1652856189&amp;sprefix=logitech+c270+%2Caps%2C175&amp;sr=8-1" TargetMode="External"/><Relationship Id="rId125" Type="http://schemas.openxmlformats.org/officeDocument/2006/relationships/hyperlink" Target="https://www.amazon.com/Canon-I-Sensys-Mf3010-Multifunction-Printer/dp/B005MHVSJS" TargetMode="External"/><Relationship Id="rId146" Type="http://schemas.openxmlformats.org/officeDocument/2006/relationships/hyperlink" Target="https://www.dell.com/en-us/work/shop/dell-sfp28-sr-optic-25gbe-85c-for-all-sfp28-ports-customer-install/apd/407-bchi/networking" TargetMode="External"/><Relationship Id="rId167" Type="http://schemas.openxmlformats.org/officeDocument/2006/relationships/hyperlink" Target="https://www.amazon.com/Ubiquiti-Unifi-Ap-AC-Lite-UAPACLITEUS/dp/B015PR20GY" TargetMode="External"/><Relationship Id="rId188" Type="http://schemas.openxmlformats.org/officeDocument/2006/relationships/hyperlink" Target="https://amzn.to/3FRvjGK" TargetMode="External"/><Relationship Id="rId311"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32"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5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74" Type="http://schemas.openxmlformats.org/officeDocument/2006/relationships/hyperlink" Target="https://www.sflmobileradio.co.uk/wp-content/uploads/2019/06/DM4000RS.pdf" TargetMode="External"/><Relationship Id="rId395" Type="http://schemas.openxmlformats.org/officeDocument/2006/relationships/hyperlink" Target="https://www.pulsar-nv.com/glo/products/33/thermal-imaging-scopes/helion-version-2/" TargetMode="External"/><Relationship Id="rId409" Type="http://schemas.openxmlformats.org/officeDocument/2006/relationships/hyperlink" Target="https://www.amazon.com/dp/B09Z6GB72S/ref=emc_b_5_t" TargetMode="External"/><Relationship Id="rId71" Type="http://schemas.openxmlformats.org/officeDocument/2006/relationships/hyperlink" Target="https://www.ebay.com/b/Printer-Scanner-Parts-Accessories/182086/bn_317599" TargetMode="External"/><Relationship Id="rId92" Type="http://schemas.openxmlformats.org/officeDocument/2006/relationships/hyperlink" Target="https://www.amazon.com/Canon-CanoScan-LiDE400-Document-Scanner/dp/B07GPS69KF/ref=sr_1_21?crid=HMSSAV7ZVTQC&amp;keywords=scanner&amp;qid=1652874355&amp;sprefix=scanner%2Caps%2C209&amp;sr=8-21" TargetMode="External"/><Relationship Id="rId213" Type="http://schemas.openxmlformats.org/officeDocument/2006/relationships/hyperlink" Target="https://www.cisco.com/c/en/us/products/security/identity-services-engine/index.html" TargetMode="External"/><Relationship Id="rId234" Type="http://schemas.openxmlformats.org/officeDocument/2006/relationships/hyperlink" Target="https://www.eset.com/int/business/small-and-medium/" TargetMode="External"/><Relationship Id="rId420" Type="http://schemas.openxmlformats.org/officeDocument/2006/relationships/hyperlink" Target="https://cutt.ly/xHUPZbq" TargetMode="External"/><Relationship Id="rId2" Type="http://schemas.openxmlformats.org/officeDocument/2006/relationships/hyperlink" Target="https://www.amazon.com/HP-i5-1135G7-Graphics-Bluetooth-Windows/dp/B09WJHTVFX/ref=sr_1_1?qid=1652876197&amp;refinements=p_n_operating_system_browse-bin%3A23724789011%2Cp_89%3AHP%2Cp_n_size_browse-bin%3A2423841011%2Cp_n_feature_four_browse-bin%3A2289793011%2Cp_n_feature_thirty-three_browse-bin%3A23720419011&amp;rnid=23720416011&amp;s=pc&amp;sr=1-1&amp;th=1" TargetMode="External"/><Relationship Id="rId29" Type="http://schemas.openxmlformats.org/officeDocument/2006/relationships/hyperlink" Target="https://www.amazon.com/HP-Pavilion-i7-11370H-Micro-Edge-Anti-Glare/dp/B09NL8JTB6" TargetMode="External"/><Relationship Id="rId255" Type="http://schemas.openxmlformats.org/officeDocument/2006/relationships/hyperlink" Target="https://www.amazon.com/W%C3%ADndows-Professional-BUNDLED-Zsuit-MicroSD/dp/B09NP1W6L1/ref=sr_1_4?keywords=windows+10+pro&amp;qid=1652891728&amp;sprefix=Windows+10%2Caps%2C198&amp;sr=8-4" TargetMode="External"/><Relationship Id="rId276" Type="http://schemas.openxmlformats.org/officeDocument/2006/relationships/hyperlink" Target="https://www.eset.com/int/business/small-and-medium/" TargetMode="External"/><Relationship Id="rId297"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41" Type="http://schemas.openxmlformats.org/officeDocument/2006/relationships/hyperlink" Target="https://www.amazon.com/Logitech-M100-Corded-Mouse-Computers/dp/B003B4BBFK" TargetMode="External"/><Relationship Id="rId40" Type="http://schemas.openxmlformats.org/officeDocument/2006/relationships/hyperlink" Target="https://www.amazon.com/Acer-A515-46-R3UB-Display-Quad-Core-Processor/dp/B09HVC79PC?ref_=Oct_d_oup_m_565108&amp;pd_rd_w=RAlUO&amp;pf_rd_p=6cd30cfa-b7bf-498d-9967-631a7cdfea6b&amp;pf_rd_r=B3WWGQ46E6VXBP9AV49R&amp;pd_rd_r=294e8225-9f73-41e3-8006-6e721d9440b9&amp;pd_rd_wg=kJAnu&amp;pd_rd_i=B09HVC79PC&amp;th=1" TargetMode="External"/><Relationship Id="rId115" Type="http://schemas.openxmlformats.org/officeDocument/2006/relationships/hyperlink" Target="https://www.canon-europe.com/business-printers-and-faxes/i-sensys-mf730-series/specifications/" TargetMode="External"/><Relationship Id="rId136" Type="http://schemas.openxmlformats.org/officeDocument/2006/relationships/hyperlink" Target="https://www.amazon.com/Hewlett-Packard-Enterprise-5130-24G-4SFP-SwitchNew/dp/B00OG0OON4/ref=sr_1_2?crid=2SFKQ4FSLK3NZ&amp;keywords=HP+JG932A&amp;qid=1654499711&amp;rnid=2941120011&amp;s=pc&amp;sprefix=hp+jg932a%2Caps%2C251&amp;sr=1-2" TargetMode="External"/><Relationship Id="rId157" Type="http://schemas.openxmlformats.org/officeDocument/2006/relationships/hyperlink" Target="https://www.amazon.com/TP-Link-AC1750-Smart-WiFi-Router/dp/B079JD7F7G/ref=sr_1_1?crid=1W3C69DMTS4NQ&amp;keywords=Wi-Fi%2Brouter&amp;qid=1652856204&amp;sprefix=wi-fi%2Brouter%2Caps%2C431&amp;sr=8-1&amp;th=1" TargetMode="External"/><Relationship Id="rId178" Type="http://schemas.openxmlformats.org/officeDocument/2006/relationships/hyperlink" Target="https://www.dell.com/ru-ru/work/shop/cty/pdp/spd/poweredge-r640" TargetMode="External"/><Relationship Id="rId301" Type="http://schemas.openxmlformats.org/officeDocument/2006/relationships/hyperlink" Target="https://www.eset.com/int/business/small-and-medium/" TargetMode="External"/><Relationship Id="rId322" Type="http://schemas.openxmlformats.org/officeDocument/2006/relationships/hyperlink" Target="https://www.amazon.com/W%C3%ADndows-Professional-BUNDLED-Zsuit-MicroSD/dp/B09NP1W6L1/ref=sr_1_4?keywords=windows+10+pro&amp;qid=1652891728&amp;sprefix=Windows+10%2Caps%2C198&amp;sr=8-4" TargetMode="External"/><Relationship Id="rId343" Type="http://schemas.openxmlformats.org/officeDocument/2006/relationships/hyperlink" Target="https://www.amazon.com/W%C3%ADndows-Professional-BUNDLED-Zsuit-MicroSD/dp/B09NP1W6L1/ref=sr_1_4?keywords=windows+10+pro&amp;qid=1652891728&amp;sprefix=Windows+10%2Caps%2C198&amp;sr=8-4" TargetMode="External"/><Relationship Id="rId364" Type="http://schemas.openxmlformats.org/officeDocument/2006/relationships/hyperlink" Target="https://www.amazon.com/W%C3%ADndows-Professional-BUNDLED-Zsuit-MicroSD/dp/B09NP1W6L1/ref=sr_1_4?keywords=windows+10+pro&amp;qid=1652891728&amp;sprefix=Windows+10%2Caps%2C198&amp;sr=8-4" TargetMode="External"/><Relationship Id="rId61" Type="http://schemas.openxmlformats.org/officeDocument/2006/relationships/hyperlink" Target="https://www.cisco.com/c/en/us/products/collateral/collaboration-endpoints/unified-ip-phone-8800-series/datasheet-c78-734731.html" TargetMode="External"/><Relationship Id="rId82" Type="http://schemas.openxmlformats.org/officeDocument/2006/relationships/hyperlink" Target="https://cutt.ly/zHRqw1g" TargetMode="External"/><Relationship Id="rId199" Type="http://schemas.openxmlformats.org/officeDocument/2006/relationships/hyperlink" Target="https://www.amazon.com/Anpviz-Security-Waterproof-Hikvision-Compatible/dp/B098DGHRG5" TargetMode="External"/><Relationship Id="rId203" Type="http://schemas.openxmlformats.org/officeDocument/2006/relationships/hyperlink" Target="https://amzn.to/3yMkVP8" TargetMode="External"/><Relationship Id="rId385" Type="http://schemas.openxmlformats.org/officeDocument/2006/relationships/hyperlink" Target="https://www.amazon.com/Bushnell-Equinox-Black-Vision-Monocular/dp/B07C4WS8PZ/ref=sr_1_5?crid=2QU1U2BNOC8CT&amp;keywords=Night%2Bvision%2Bdevice&amp;qid=1652875463&amp;sprefix=night%2Bvision%2Bdevice%2Caps%2C202&amp;sr=8-5&amp;th=1" TargetMode="External"/><Relationship Id="rId19" Type="http://schemas.openxmlformats.org/officeDocument/2006/relationships/hyperlink" Target="https://www.amazon.com/Lenovo-IdeaPad-14ITL05-82FE00MEUS-Notebook/dp/B09BMHSMBF/ref=sr_1_1?keywords=Lenovo+IdeaPad+5+14ITL05+82FE00MEUS+14%22&amp;qid=1652870542&amp;s=pc&amp;sr=1-1" TargetMode="External"/><Relationship Id="rId224"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45" Type="http://schemas.openxmlformats.org/officeDocument/2006/relationships/hyperlink" Target="https://www.eset.com/int/business/small-and-medium/" TargetMode="External"/><Relationship Id="rId26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87" Type="http://schemas.openxmlformats.org/officeDocument/2006/relationships/hyperlink" Target="https://www.amazon.com/W%C3%ADndows-Professional-BUNDLED-Zsuit-MicroSD/dp/B09NP1W6L1/ref=sr_1_4?keywords=windows+10+pro&amp;qid=1652891728&amp;sprefix=Windows+10%2Caps%2C198&amp;sr=8-4" TargetMode="External"/><Relationship Id="rId410" Type="http://schemas.openxmlformats.org/officeDocument/2006/relationships/hyperlink" Target="https://www.amazon.com/Champion-Power-Equipment-100520-8750-Watt/dp/B083V8VNGL/ref=sr_1_2?crid=2WHQY8HLYL161&amp;keywords=power+generator+Solar&amp;nav_sdd=aps&amp;qid=1654594732&amp;refinements=p_n_feature_browse-bin%3A13883104011&amp;rnid=13883098011&amp;s=lawn-garden&amp;sprefix=power+generator&amp;sr=1-2" TargetMode="External"/><Relationship Id="rId431" Type="http://schemas.openxmlformats.org/officeDocument/2006/relationships/hyperlink" Target="https://www.amazon.com/Champion-Power-Equipment-200986-4500-Watt/dp/B08HGS82P6/ref=mp_s_a_1_1?crid=3HBC4G9EVMQ1D&amp;keywords=generator&amp;qid=1652874775&amp;sprefix=gene%2Caps%2C232&amp;sr=8-1&amp;th=1" TargetMode="External"/><Relationship Id="rId30" Type="http://schemas.openxmlformats.org/officeDocument/2006/relationships/hyperlink" Target="https://www.pricerunner.com/pl/27-3200913703/Laptops/ASUS-X515EA-BQ012T-Compare-Prices" TargetMode="External"/><Relationship Id="rId105" Type="http://schemas.openxmlformats.org/officeDocument/2006/relationships/hyperlink" Target="https://www.amazon.com/Logitech-Desktop-Widescreen-Calling-Recording/dp/B004FHO5Y6/ref=sr_1_1?crid=102SWRDXYTN26&amp;keywords=Logitech+C270&amp;qid=1652856189&amp;sprefix=logitech+c270+%2Caps%2C175&amp;sr=8-1" TargetMode="External"/><Relationship Id="rId126" Type="http://schemas.openxmlformats.org/officeDocument/2006/relationships/hyperlink" Target="https://www.pricerunner.com/pl/116-3481572/Printers/Canon-I-Sensys-MF237w-Compare-Prices" TargetMode="External"/><Relationship Id="rId147" Type="http://schemas.openxmlformats.org/officeDocument/2006/relationships/hyperlink" Target="https://www.amazon.com/CISCO-DESIGNED-Business-CBS350-48T-4G-Protection/dp/B08KSX17GV/ref=sr_1_13?crid=3RZCZSXZ813K6&amp;keywords=Cisco+CBS350-48T-4G-EU&amp;qid=1652876707&amp;sprefix=cisco+cbs350-48t-4g-eu%2Caps%2C143&amp;sr=8-13" TargetMode="External"/><Relationship Id="rId168" Type="http://schemas.openxmlformats.org/officeDocument/2006/relationships/hyperlink" Target="https://www.amazon.com/Ubiquiti-802-11ac-Enterprise-UAP-AC-PRO-Separately/dp/B079DSW6XX" TargetMode="External"/><Relationship Id="rId312" Type="http://schemas.openxmlformats.org/officeDocument/2006/relationships/hyperlink" Target="https://www.eset.com/int/business/small-and-medium/" TargetMode="External"/><Relationship Id="rId333" Type="http://schemas.openxmlformats.org/officeDocument/2006/relationships/hyperlink" Target="https://www.eset.com/int/business/small-and-medium/" TargetMode="External"/><Relationship Id="rId354" Type="http://schemas.openxmlformats.org/officeDocument/2006/relationships/hyperlink" Target="https://www.eset.com/int/business/small-and-medium/" TargetMode="External"/><Relationship Id="rId51" Type="http://schemas.openxmlformats.org/officeDocument/2006/relationships/hyperlink" Target="https://amzn.to/38PVVMf" TargetMode="External"/><Relationship Id="rId72" Type="http://schemas.openxmlformats.org/officeDocument/2006/relationships/hyperlink" Target="https://www.amazon.com/Xerox-106R03742-Toner-Cartridge/dp/B072J3L7CR/ref=sr_1_12?crid=1SH27QUZYY09X&amp;keywords=Xerox%2B106R03745&amp;qid=1652873003&amp;sprefix=xerox%2B106r03745%2B%2Caps%2C377&amp;sr=8-12&amp;th=1" TargetMode="External"/><Relationship Id="rId93" Type="http://schemas.openxmlformats.org/officeDocument/2006/relationships/hyperlink" Target="https://amazon.com/Dell-XPS-8940-Desktop-Computer/dp/B09D7JH9ZC/ref=sr_1_1?qid=1652957710&amp;refinements=p_n_feature_four_browse-bin%3A2289792011&amp;s=pc&amp;sr=1-1" TargetMode="External"/><Relationship Id="rId189" Type="http://schemas.openxmlformats.org/officeDocument/2006/relationships/hyperlink" Target="https://amzn.to/38DzE4j" TargetMode="External"/><Relationship Id="rId375" Type="http://schemas.openxmlformats.org/officeDocument/2006/relationships/hyperlink" Target="https://www.iridium.com/products/iridium-extreme/" TargetMode="External"/><Relationship Id="rId396" Type="http://schemas.openxmlformats.org/officeDocument/2006/relationships/hyperlink" Target="https://www.amazon.com/Nikon-Monarch-Binocular-Harness-Bundle/dp/B09JZLY66W/ref=sr_1_29?crid=1WYTH7B5OYL6B&amp;keywords=binoculars&amp;qid=1652878745&amp;refinements=p_89%3ALeica%7CNikon&amp;rnid=2528832011&amp;s=electronics&amp;sprefix=bi%2Caps%2C299&amp;sr=1-29" TargetMode="External"/><Relationship Id="rId3" Type="http://schemas.openxmlformats.org/officeDocument/2006/relationships/hyperlink" Target="https://www.amazon.com/HP-i5-1135G7-Graphics-Bluetooth-Windows/dp/B09WJHTVFX/ref=sr_1_1?qid=1652876197&amp;refinements=p_n_operating_system_browse-bin%3A23724789011%2Cp_89%3AHP%2Cp_n_size_browse-bin%3A2423841011%2Cp_n_feature_four_browse-bin%3A2289793011%2Cp_n_feature_thirty-three_browse-bin%3A23720419011&amp;rnid=23720416011&amp;s=pc&amp;sr=1-1&amp;th=1" TargetMode="External"/><Relationship Id="rId214" Type="http://schemas.openxmlformats.org/officeDocument/2006/relationships/hyperlink" Target="https://www.redhat.com/en/technologies/storage/ceph" TargetMode="External"/><Relationship Id="rId235" Type="http://schemas.openxmlformats.org/officeDocument/2006/relationships/hyperlink" Target="https://www.amazon.com/W%C3%ADndows-Professional-BUNDLED-Zsuit-MicroSD/dp/B09NP1W6L1/ref=sr_1_4?keywords=windows+10+pro&amp;qid=1652891728&amp;sprefix=Windows+10%2Caps%2C198&amp;sr=8-4" TargetMode="External"/><Relationship Id="rId25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77" Type="http://schemas.openxmlformats.org/officeDocument/2006/relationships/hyperlink" Target="https://www.amazon.com/W%C3%ADndows-Professional-BUNDLED-Zsuit-MicroSD/dp/B09NP1W6L1/ref=sr_1_4?keywords=windows+10+pro&amp;qid=1652891728&amp;sprefix=Windows+10%2Caps%2C198&amp;sr=8-4" TargetMode="External"/><Relationship Id="rId298" Type="http://schemas.openxmlformats.org/officeDocument/2006/relationships/hyperlink" Target="https://www.eset.com/int/business/small-and-medium/" TargetMode="External"/><Relationship Id="rId400" Type="http://schemas.openxmlformats.org/officeDocument/2006/relationships/hyperlink" Target="https://www.amazon.com/DJI-Phantom-Pro-V2-0-White/dp/B07CXX39Y7" TargetMode="External"/><Relationship Id="rId421" Type="http://schemas.openxmlformats.org/officeDocument/2006/relationships/hyperlink" Target="https://ca.diia.gov.ua/almaz_bt" TargetMode="External"/><Relationship Id="rId442" Type="http://schemas.openxmlformats.org/officeDocument/2006/relationships/hyperlink" Target="https://www.argos.co.uk/product/8739816" TargetMode="External"/><Relationship Id="rId116" Type="http://schemas.openxmlformats.org/officeDocument/2006/relationships/hyperlink" Target="https://amzn.to/3wAV0r4" TargetMode="External"/><Relationship Id="rId137" Type="http://schemas.openxmlformats.org/officeDocument/2006/relationships/hyperlink" Target="https://www.cisco.com/c/en/us/products/collateral/switches/catalyst-9200-series-switches/nb-06-cat9200-ser-data-sheet-cte-en.html" TargetMode="External"/><Relationship Id="rId158" Type="http://schemas.openxmlformats.org/officeDocument/2006/relationships/hyperlink" Target="https://www.amazon.com/Business-CBS250-24T-4G-Lifetime-Protection-CBS250-24T-4G-NA/dp/B08JZ8MXHZ/ref=sr_1_2?crid=1OSUJ7I2UAP8T&amp;keywords=10%2F25%2BGb%2BiSCSI%2Bsupport%2B%2F%2B24%2Bports&amp;qid=1652958067&amp;sprefix=10%2F25%2Bgb%2Biscsi%2Bsupport%2B%2F%2B24%2Bports%2Caps%2C647&amp;sr=8-2&amp;th=1" TargetMode="External"/><Relationship Id="rId302" Type="http://schemas.openxmlformats.org/officeDocument/2006/relationships/hyperlink" Target="https://www.amazon.com/W%C3%ADndows-Professional-BUNDLED-Zsuit-MicroSD/dp/B09NP1W6L1/ref=sr_1_4?keywords=windows+10+pro&amp;qid=1652891728&amp;sprefix=Windows+10%2Caps%2C198&amp;sr=8-4" TargetMode="External"/><Relationship Id="rId32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44"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0" Type="http://schemas.openxmlformats.org/officeDocument/2006/relationships/hyperlink" Target="https://cutt.ly/8HEs04U" TargetMode="External"/><Relationship Id="rId41" Type="http://schemas.openxmlformats.org/officeDocument/2006/relationships/hyperlink" Target="https://www.amazon.com/NETGEAR-LTE-Broadband-Modem-LM1200/dp/B08R813HLW/ref=mp_s_a_1_1?crid=2X7LXEJ320YVG&amp;keywords=4g+modem&amp;qid=1652874154&amp;sprefix=4g+mo%2Caps%2C330&amp;sr=8-1" TargetMode="External"/><Relationship Id="rId62" Type="http://schemas.openxmlformats.org/officeDocument/2006/relationships/hyperlink" Target="https://www.cisco.com/c/en/us/products/collateral/collaboration-endpoints/ip-phone-8800-series-key-expansion-module/datasheet-c78-732356.pdf" TargetMode="External"/><Relationship Id="rId83" Type="http://schemas.openxmlformats.org/officeDocument/2006/relationships/hyperlink" Target="https://www.amazon.com/Bose-Companion-III-Multimedia-Speakers/dp/B00CD1PTF0/ref=sr_1_3?crid=36NYI7H5BGGXR&amp;keywords=pc+speakers+for+desktop&amp;qid=1654518944&amp;sprefix=Speakers+-+for+PC%2Caps%2C450&amp;sr=8-3" TargetMode="External"/><Relationship Id="rId179" Type="http://schemas.openxmlformats.org/officeDocument/2006/relationships/hyperlink" Target="https://www.amazon.com/ATEN-8-Port-Combo-Switch-CS1308/dp/B002I9OO8K/ref=sr_1_1?crid=2IU3U8OAYIBTP&amp;keywords=ATEN+CS1308&amp;qid=1652877388&amp;sprefix=aten+cs1308%2Caps%2C273&amp;sr=8-1" TargetMode="External"/><Relationship Id="rId365" Type="http://schemas.openxmlformats.org/officeDocument/2006/relationships/hyperlink" Target="https://www.eset.com/int/business/small-and-medium/" TargetMode="External"/><Relationship Id="rId386" Type="http://schemas.openxmlformats.org/officeDocument/2006/relationships/hyperlink" Target="https://www.amazon.com/Motorola-Talkabout-T465-Rechargeable-Two-Way/dp/B00W75BL1S/ref=sr_1_1?crid=2HO3N3Q7ZG871&amp;keywords=MOTOROLA+DP4801E&amp;qid=1652875636&amp;sprefix=motorola+dp4801e%2Caps%2C193&amp;sr=8-1" TargetMode="External"/><Relationship Id="rId190" Type="http://schemas.openxmlformats.org/officeDocument/2006/relationships/hyperlink" Target="https://amzn.to/3PHQyzB" TargetMode="External"/><Relationship Id="rId204" Type="http://schemas.openxmlformats.org/officeDocument/2006/relationships/hyperlink" Target="https://amzn.to/3sMBZkm" TargetMode="External"/><Relationship Id="rId225" Type="http://schemas.openxmlformats.org/officeDocument/2006/relationships/hyperlink" Target="https://www.eset.com/int/business/small-and-medium/" TargetMode="External"/><Relationship Id="rId246" Type="http://schemas.openxmlformats.org/officeDocument/2006/relationships/hyperlink" Target="https://www.amazon.com/W%C3%ADndows-Professional-BUNDLED-Zsuit-MicroSD/dp/B09NP1W6L1/ref=sr_1_4?keywords=windows+10+pro&amp;qid=1652891728&amp;sprefix=Windows+10%2Caps%2C198&amp;sr=8-4" TargetMode="External"/><Relationship Id="rId267" Type="http://schemas.openxmlformats.org/officeDocument/2006/relationships/hyperlink" Target="https://www.eset.com/int/business/small-and-medium/" TargetMode="External"/><Relationship Id="rId28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11" Type="http://schemas.openxmlformats.org/officeDocument/2006/relationships/hyperlink" Target="https://amzn.to/3LgvnB2" TargetMode="External"/><Relationship Id="rId432" Type="http://schemas.openxmlformats.org/officeDocument/2006/relationships/hyperlink" Target="https://www.ebay.com/itm/311233563724?hash=item4876f74c4c:g:Lc0AAOSwR29ZHAvz" TargetMode="External"/><Relationship Id="rId106" Type="http://schemas.openxmlformats.org/officeDocument/2006/relationships/hyperlink" Target="https://www.amazon.com/Logitech-3-5mm-Compact-Laptop-Speakers/dp/B003CP0OT2/ref=sr_1_1?crid=18XEO76A8BD00&amp;keywords=Logitech+Z-130&amp;qid=1652856971&amp;sprefix=logitech+z-130%2Caps%2C172&amp;sr=8-1" TargetMode="External"/><Relationship Id="rId127" Type="http://schemas.openxmlformats.org/officeDocument/2006/relationships/hyperlink" Target="https://www.amazon.in/Canon-plastic-iR-2004-copier-machine/dp/B07B8KD27V" TargetMode="External"/><Relationship Id="rId313" Type="http://schemas.openxmlformats.org/officeDocument/2006/relationships/hyperlink" Target="https://www.amazon.com/W%C3%ADndows-Professional-BUNDLED-Zsuit-MicroSD/dp/B09NP1W6L1/ref=sr_1_4?keywords=windows+10+pro&amp;qid=1652891728&amp;sprefix=Windows+10%2Caps%2C198&amp;sr=8-4" TargetMode="External"/><Relationship Id="rId10"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31" Type="http://schemas.openxmlformats.org/officeDocument/2006/relationships/hyperlink" Target="https://www.amazon.ae/HP-Laptop-15-ef2126wm-Display-Silver/dp/B09KNSMR14" TargetMode="External"/><Relationship Id="rId52" Type="http://schemas.openxmlformats.org/officeDocument/2006/relationships/hyperlink" Target="https://www.amazon.com/DJI-Stabilizer-Mirrorless-Stabiliser-Compatible/dp/B07R48NZVD/ref=sr_1_1?crid=2IMMJNV0R0FZE&amp;keywords=dji+ronin-sc+gimbal+stabilizer&amp;qid=1654584745&amp;sprefix=DJI+RONIN,aps,216&amp;sr=8-1" TargetMode="External"/><Relationship Id="rId73" Type="http://schemas.openxmlformats.org/officeDocument/2006/relationships/hyperlink" Target="https://www.amazon.com/Xerox-106R03742-Toner-Cartridge/dp/B072LNHZFV/ref=sr_1_12?crid=1SH27QUZYY09X&amp;keywords=Xerox%2B106R03745&amp;qid=1652873003&amp;sprefix=xerox%2B106r03745%2B%2Caps%2C377&amp;sr=8-12&amp;th=1" TargetMode="External"/><Relationship Id="rId94" Type="http://schemas.openxmlformats.org/officeDocument/2006/relationships/hyperlink" Target="https://www.amazon.com/Latest_Dell-Inspiron_Desktop-i3-10100-Processor-Technical/dp/B08P9MLJ6H" TargetMode="External"/><Relationship Id="rId148" Type="http://schemas.openxmlformats.org/officeDocument/2006/relationships/hyperlink" Target="https://www.amazon.com/Business-CBS250-24T-4G-Lifetime-Protection-CBS250-24T-4G-NA/dp/B08JZ8MXHZ/ref=sr_1_1?crid=3K7SVCYKTKPGZ&amp;keywords=Cisco+CBS250-24T-4G&amp;qid=1652876819&amp;sprefix=cisco+cbs250-24t-4g%2Caps%2C147&amp;sr=8-1" TargetMode="External"/><Relationship Id="rId169" Type="http://schemas.openxmlformats.org/officeDocument/2006/relationships/hyperlink" Target="https://www.amazon.com/Cisco-SG200-08-8-port-Gigabit-SLM2008T-NA/dp/B004OA721C" TargetMode="External"/><Relationship Id="rId334" Type="http://schemas.openxmlformats.org/officeDocument/2006/relationships/hyperlink" Target="https://www.amazon.com/W%C3%ADndows-Professional-BUNDLED-Zsuit-MicroSD/dp/B09NP1W6L1/ref=sr_1_4?keywords=windows+10+pro&amp;qid=1652891728&amp;sprefix=Windows+10%2Caps%2C198&amp;sr=8-4" TargetMode="External"/><Relationship Id="rId355" Type="http://schemas.openxmlformats.org/officeDocument/2006/relationships/hyperlink" Target="https://www.amazon.com/W%C3%ADndows-Professional-BUNDLED-Zsuit-MicroSD/dp/B09NP1W6L1/ref=sr_1_4?keywords=windows+10+pro&amp;qid=1652891728&amp;sprefix=Windows+10%2Caps%2C198&amp;sr=8-4" TargetMode="External"/><Relationship Id="rId376" Type="http://schemas.openxmlformats.org/officeDocument/2006/relationships/hyperlink" Target="https://www.amazon.com/FORTINET-FG-60F-FortiGate-60F-Hardware-Only/dp/B07ZZMFWJ7?ref_=ast_sto_dp&amp;th=1" TargetMode="External"/><Relationship Id="rId397" Type="http://schemas.openxmlformats.org/officeDocument/2006/relationships/hyperlink" Target="https://www.amazon.com/dp/B084HP6FCS/ref=sspa_dk_detail_1?psc=1&amp;pd_rd_i=B084HP6FCS&amp;pd_rd_w=K7Ndx&amp;pf_rd_p=b9951ce4-3bd8-4b04-9123-0fda35d6155e&amp;pd_rd_wg=0w0wW&amp;pf_rd_r=0T7EBQYRN8RM6TGW9XNP&amp;pd_rd_r=76bab2ce-0b19-4e50-94c9-0714b7d96a50&amp;s=pc&amp;smid=A1SGUG266JNM0K&amp;spLa=ZW5jcnlwdGVkUXVhbGlmaWVyPUEyWjcwVjZNNFpROUJUJmVuY3J5cHRlZElkPUEwMzUyMjUwMTZaN0dTSTY2RTA4NyZlbmNyeXB0ZWRBZElkPUEwMzgzNTA4MU85RThPUzBKMlJHUCZ3aWRnZXROYW1lPXNwX2RldGFpbCZhY3Rpb249Y2xpY2tSZWRpcmVjdCZkb05vdExvZ0NsaWNrPXRydWU=" TargetMode="External"/><Relationship Id="rId4" Type="http://schemas.openxmlformats.org/officeDocument/2006/relationships/hyperlink" Target="https://www.amazon.com/Dell-Inspiron-i5-10300H-Graphics-Fingerprint/dp/B09MSN3WV2/ref=sr_1_4?crid=20WU6AK6TP6DP&amp;keywords=laptop&amp;qid=1652866591&amp;refinements=p_89%3ADell%2Cp_n_size_browse-bin%3A2423841011%2Cp_n_feature_twenty-nine_browse-bin%3A23447647011%2Cp_n_feature_thirty-three_browse-bin%3A23720418011&amp;rnid=23720416011&amp;s=pc&amp;sprefix=lap%2Ccomputers%2C213&amp;sr=1-4&amp;th=1" TargetMode="External"/><Relationship Id="rId180" Type="http://schemas.openxmlformats.org/officeDocument/2006/relationships/hyperlink" Target="https://www.amazon.com/ATEN-2L-5203UP-10ft-Intelligent-Cable/dp/B000TFXTB8/ref=sr_1_24?crid=RO8N7BQJT3CA&amp;keywords=ATEN+2L-5203U&amp;qid=1652877454&amp;sprefix=aten+2l-5203u%2Caps%2C149&amp;sr=8-24" TargetMode="External"/><Relationship Id="rId215" Type="http://schemas.openxmlformats.org/officeDocument/2006/relationships/hyperlink" Target="https://www.redhat.com/en/technologies/cloud-computing/openshift/container-platform" TargetMode="External"/><Relationship Id="rId23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57" Type="http://schemas.openxmlformats.org/officeDocument/2006/relationships/hyperlink" Target="https://www.eset.com/int/business/small-and-medium/" TargetMode="External"/><Relationship Id="rId278"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01" Type="http://schemas.openxmlformats.org/officeDocument/2006/relationships/hyperlink" Target="https://amzn.to/3LgvnB2" TargetMode="External"/><Relationship Id="rId422" Type="http://schemas.openxmlformats.org/officeDocument/2006/relationships/hyperlink" Target="https://ca.diia.gov.ua/almaz_m" TargetMode="External"/><Relationship Id="rId443" Type="http://schemas.openxmlformats.org/officeDocument/2006/relationships/hyperlink" Target="https://www.ryanscomputers.com/edifier-k800-wired-black-double-plug-over-ear-headphone" TargetMode="External"/><Relationship Id="rId303"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2" Type="http://schemas.openxmlformats.org/officeDocument/2006/relationships/hyperlink" Target="https://www.amazon.com/Minolta-Pixel-Digital-Camera-Optical/dp/B07S7VBGLJ/ref=mp_s_a_1_18?crid=24NTUUANJUJ8E&amp;keywords=foto+camera&amp;qid=1652874090&amp;sprefix=foto%2Caps%2C464&amp;sr=8-18" TargetMode="External"/><Relationship Id="rId84" Type="http://schemas.openxmlformats.org/officeDocument/2006/relationships/hyperlink" Target="https://amzn.to/3z37nPB" TargetMode="External"/><Relationship Id="rId138" Type="http://schemas.openxmlformats.org/officeDocument/2006/relationships/hyperlink" Target="https://www.cisco.com/c/en/us/products/collateral/switches/catalyst-9500-series-switches/nb-06-cat9500-ser-data-sheet-cte-en.html" TargetMode="External"/><Relationship Id="rId345" Type="http://schemas.openxmlformats.org/officeDocument/2006/relationships/hyperlink" Target="https://www.eset.com/int/business/small-and-medium/" TargetMode="External"/><Relationship Id="rId387" Type="http://schemas.openxmlformats.org/officeDocument/2006/relationships/hyperlink" Target="https://www.amazon.co.uk/testo-871-Thermal-Imaging-Connection/dp/B01MY6VHAI?th=1" TargetMode="External"/><Relationship Id="rId191" Type="http://schemas.openxmlformats.org/officeDocument/2006/relationships/hyperlink" Target="https://amzn.to/3FRvjGK" TargetMode="External"/><Relationship Id="rId205" Type="http://schemas.openxmlformats.org/officeDocument/2006/relationships/hyperlink" Target="https://www.amazon.com/Zmodo-Wireless-Security-Outdoor-Recording/dp/B017SD8RWO/ref=sr_1_7?crid=1NSKUZDQM06EA&amp;keywords=Outdoor%2Bsurveillance%2Bcamera&amp;qid=1652873555&amp;sprefix=outdoor%2Bsurveillance%2Bcamera%2Caps%2C432&amp;sr=8-7&amp;th=1" TargetMode="External"/><Relationship Id="rId247"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12" Type="http://schemas.openxmlformats.org/officeDocument/2006/relationships/hyperlink" Target="https://www.amazon.com/APC-Protector-BR1500MS2-Back-UPS-Uninterruptible/dp/B08GRY1W93" TargetMode="External"/><Relationship Id="rId107" Type="http://schemas.openxmlformats.org/officeDocument/2006/relationships/hyperlink" Target="https://www.amazon.com/Logitech-3-5mm-Compact-Laptop-Speakers/dp/B003CP0OT2/ref=sr_1_1?crid=18XEO76A8BD00&amp;keywords=Logitech+Z-130&amp;qid=1652856971&amp;sprefix=logitech+z-130%2Caps%2C172&amp;sr=8-1" TargetMode="External"/><Relationship Id="rId289" Type="http://schemas.openxmlformats.org/officeDocument/2006/relationships/hyperlink" Target="https://www.eset.com/int/business/small-and-medium/" TargetMode="External"/><Relationship Id="rId11" Type="http://schemas.openxmlformats.org/officeDocument/2006/relationships/hyperlink" Target="https://www.amazon.com/Lenovo-V15-82KB00C3US-15-6-Notebook/dp/B098XSFFMK/ref=sr_1_4?keywords=lenovo+laptop&amp;qid=1652859333&amp;refinements=p_n_feature_two_browse-bin%3A610553011%2Cp_n_feature_thirty-one_browse-bin%3A23716064011%2Cp_n_feature_four_browse-bin%3A2289793011%2Cp_n_size_browse-bin%3A2423840011%7C2423841011&amp;rnid=2242797011&amp;s=pc&amp;sr=1-4" TargetMode="External"/><Relationship Id="rId53" Type="http://schemas.openxmlformats.org/officeDocument/2006/relationships/hyperlink" Target="https://amzn.to/3x3ph1Q" TargetMode="External"/><Relationship Id="rId149" Type="http://schemas.openxmlformats.org/officeDocument/2006/relationships/hyperlink" Target="https://www.amazon.com/Business-CBS250-16P-2G-Lifetime-Protection-CBS250-16P-2G-NA/dp/B08HYB7Y6F/ref=sr_1_5?crid=1493DHU22I6G5&amp;keywords=CBS350-16P-2G&amp;qid=1652876866&amp;sprefix=cbs350-16p-2g%2Caps%2C222&amp;sr=8-5" TargetMode="External"/><Relationship Id="rId314"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56"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398" Type="http://schemas.openxmlformats.org/officeDocument/2006/relationships/hyperlink" Target="https://www.newegg.com/cisco-small-business-spa508g-wired-voip/p/N82E16833150070" TargetMode="External"/><Relationship Id="rId95" Type="http://schemas.openxmlformats.org/officeDocument/2006/relationships/hyperlink" Target="https://www.amazon.com/Transcend-Solid-State-Drive-TS240GSSD220S/dp/B01DRWWNX4/ref=sr_1_10?crid=3YDIRIT1ABND&amp;keywords=ssd%2B1tb&amp;nav_sdd=aps&amp;qid=1652857532&amp;refinements=p_n_feature_keywords_six_browse-bin%3A6158683011%2Cp_n_feature_three_browse-bin%3A14027458011&amp;rnid=6797515011&amp;s=pc&amp;sprefix=ssd%2B&amp;sr=1-10&amp;th=1" TargetMode="External"/><Relationship Id="rId160" Type="http://schemas.openxmlformats.org/officeDocument/2006/relationships/hyperlink" Target="https://www.tp-link.com/en/business-networking/unmanaged-switch/tl-sg1016d/" TargetMode="External"/><Relationship Id="rId216" Type="http://schemas.openxmlformats.org/officeDocument/2006/relationships/hyperlink" Target="https://www.redhat.com/en/technologies/jboss-middleware/3scale" TargetMode="External"/><Relationship Id="rId423" Type="http://schemas.openxmlformats.org/officeDocument/2006/relationships/hyperlink" Target="https://ca.diia.gov.ua/kartrider_kr382" TargetMode="External"/><Relationship Id="rId258" Type="http://schemas.openxmlformats.org/officeDocument/2006/relationships/hyperlink" Target="https://www.amazon.com/W%C3%ADndows-Professional-BUNDLED-Zsuit-MicroSD/dp/B09NP1W6L1/ref=sr_1_4?keywords=windows+10+pro&amp;qid=1652891728&amp;sprefix=Windows+10%2Caps%2C198&amp;sr=8-4" TargetMode="External"/><Relationship Id="rId22" Type="http://schemas.openxmlformats.org/officeDocument/2006/relationships/hyperlink" Target="https://www.amazon.com/Panasonic-Toughbook-FZ-55-i5-8365U-Bluetooth/dp/B082QZX84H/ref=sr_1_4?crid=2KX68UG8LXWV4&amp;keywords=panasonic+cf-55&amp;qid=1652876229&amp;sprefix=panasonic+cf-55%2Caps%2C197&amp;sr=8-4" TargetMode="External"/><Relationship Id="rId64" Type="http://schemas.openxmlformats.org/officeDocument/2006/relationships/hyperlink" Target="https://www.amazon.com/Lenovo-IdeaCentre-Computer-Display-Windows/dp/B09F75N1SH/ref=sr_1_1?qid=1652868794&amp;refinements=p_89%3ADell%7CLenovo%2Cp_n_feature_twenty-three_browse-bin%3A13580790011&amp;rnid=562234011&amp;s=computers-intl-ship&amp;sr=1-1&amp;th=1" TargetMode="External"/><Relationship Id="rId118" Type="http://schemas.openxmlformats.org/officeDocument/2006/relationships/hyperlink" Target="https://bit.ly/3MqpliB" TargetMode="External"/><Relationship Id="rId325" Type="http://schemas.openxmlformats.org/officeDocument/2006/relationships/hyperlink" Target="https://www.amazon.com/W%C3%ADndows-Professional-BUNDLED-Zsuit-MicroSD/dp/B09NP1W6L1/ref=sr_1_4?keywords=windows+10+pro&amp;qid=1652891728&amp;sprefix=Windows+10%2Caps%2C198&amp;sr=8-4" TargetMode="External"/><Relationship Id="rId367" Type="http://schemas.openxmlformats.org/officeDocument/2006/relationships/hyperlink" Target="https://www.amazon.com/W%C3%ADndows-Professional-BUNDLED-Zsuit-MicroSD/dp/B09NP1W6L1/ref=sr_1_4?keywords=windows+10+pro&amp;qid=1652891728&amp;sprefix=Windows+10%2Caps%2C198&amp;sr=8-4" TargetMode="External"/><Relationship Id="rId171" Type="http://schemas.openxmlformats.org/officeDocument/2006/relationships/hyperlink" Target="https://www.amazon.com/StarTech-com-42U-Server-Rack-Cabinet/dp/B074WQK2B1/ref=sr_1_1?crid=3GK3C9Q54COSW&amp;keywords=MIRSAN+19%22+42U&amp;qid=1654499788&amp;s=pc&amp;sprefix=mirsan+19+42u%2Ccomputers%2C160&amp;sr=1-1" TargetMode="External"/><Relationship Id="rId227"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269" Type="http://schemas.openxmlformats.org/officeDocument/2006/relationships/hyperlink" Target="https://www.amazon.com/Office-Professional-Digital-Download-64-bit/dp/B09W2G421W/ref=sr_1_9?crid=2CTEFQGOAPYSL&amp;keywords=Windows+office+2022&amp;qid=1652891796&amp;sprefix=windows+office+2022%2Caps%2C185&amp;sr=8-9" TargetMode="External"/><Relationship Id="rId434" Type="http://schemas.openxmlformats.org/officeDocument/2006/relationships/hyperlink" Target="https://www.amazon.com/StarTech-com-Port-USB-3-0-Hub/dp/B00L07AAZM/ref=sr_1_40?keywords=usb+dock+station&amp;qid=1652862245&amp;refinements=p_n_feature_ten_browse-bin%3A23128713011&amp;rnid=23128711011&amp;s=pc&amp;sprefix=dok+statio%2Caps%2C188&amp;sr=1-40" TargetMode="External"/><Relationship Id="rId33" Type="http://schemas.openxmlformats.org/officeDocument/2006/relationships/hyperlink" Target="https://www.radio-solutions.co.uk/motorola-dp3661e-portable-digital-two-way-radio.html" TargetMode="External"/><Relationship Id="rId129" Type="http://schemas.openxmlformats.org/officeDocument/2006/relationships/hyperlink" Target="https://www.amazon.com/Cooler-Master-Efficiency-Connectors-Semi-fanless/dp/B08M9DQN8Q" TargetMode="External"/><Relationship Id="rId280" Type="http://schemas.openxmlformats.org/officeDocument/2006/relationships/hyperlink" Target="https://www.eset.com/int/business/small-and-medium/" TargetMode="External"/><Relationship Id="rId336" Type="http://schemas.openxmlformats.org/officeDocument/2006/relationships/hyperlink" Target="https://www.eset.com/int/business/small-and-medi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368"/>
  <sheetViews>
    <sheetView workbookViewId="0">
      <pane ySplit="1" topLeftCell="A2" activePane="bottomLeft" state="frozen"/>
      <selection pane="bottomLeft" activeCell="B3" sqref="B3"/>
    </sheetView>
  </sheetViews>
  <sheetFormatPr defaultColWidth="12.5703125" defaultRowHeight="15" customHeight="1"/>
  <cols>
    <col min="1" max="1" width="38.85546875" customWidth="1"/>
    <col min="2" max="2" width="17.42578125" customWidth="1"/>
    <col min="3" max="3" width="28.5703125" customWidth="1"/>
    <col min="4" max="4" width="10.85546875" customWidth="1"/>
    <col min="5" max="5" width="24.7109375" customWidth="1"/>
    <col min="6" max="6" width="37.42578125" customWidth="1"/>
    <col min="7" max="26" width="11.140625" customWidth="1"/>
  </cols>
  <sheetData>
    <row r="1" spans="1:6" ht="15.75" customHeight="1">
      <c r="A1" s="1" t="s">
        <v>0</v>
      </c>
      <c r="B1" s="1" t="s">
        <v>1</v>
      </c>
      <c r="C1" s="2" t="s">
        <v>2</v>
      </c>
      <c r="D1" s="1" t="s">
        <v>3</v>
      </c>
      <c r="E1" s="2" t="s">
        <v>4</v>
      </c>
      <c r="F1" s="3"/>
    </row>
    <row r="2" spans="1:6" ht="15.75" customHeight="1">
      <c r="A2" s="4" t="s">
        <v>5</v>
      </c>
      <c r="B2" s="5"/>
      <c r="C2" s="6"/>
      <c r="D2" s="5"/>
      <c r="E2" s="7"/>
      <c r="F2" s="8"/>
    </row>
    <row r="3" spans="1:6" ht="18.75" customHeight="1">
      <c r="A3" s="9" t="s">
        <v>6</v>
      </c>
      <c r="B3" s="10" t="s">
        <v>7</v>
      </c>
      <c r="C3" s="11" t="s">
        <v>8</v>
      </c>
      <c r="D3" s="10">
        <v>135</v>
      </c>
      <c r="E3" s="12" t="s">
        <v>9</v>
      </c>
      <c r="F3" s="8"/>
    </row>
    <row r="4" spans="1:6" ht="30" customHeight="1">
      <c r="A4" s="13" t="s">
        <v>6</v>
      </c>
      <c r="B4" s="14" t="s">
        <v>7</v>
      </c>
      <c r="C4" s="15" t="s">
        <v>10</v>
      </c>
      <c r="D4" s="14">
        <v>95</v>
      </c>
      <c r="E4" s="16"/>
      <c r="F4" s="17"/>
    </row>
    <row r="5" spans="1:6" ht="21" customHeight="1">
      <c r="A5" s="18" t="s">
        <v>6</v>
      </c>
      <c r="B5" s="19" t="s">
        <v>11</v>
      </c>
      <c r="C5" s="20" t="s">
        <v>12</v>
      </c>
      <c r="D5" s="21">
        <v>475</v>
      </c>
      <c r="E5" s="22" t="s">
        <v>13</v>
      </c>
      <c r="F5" s="17"/>
    </row>
    <row r="6" spans="1:6" ht="27" customHeight="1">
      <c r="A6" s="18" t="s">
        <v>6</v>
      </c>
      <c r="B6" s="19" t="s">
        <v>14</v>
      </c>
      <c r="C6" s="23" t="s">
        <v>15</v>
      </c>
      <c r="D6" s="21">
        <v>475</v>
      </c>
      <c r="E6" s="22"/>
      <c r="F6" s="17"/>
    </row>
    <row r="7" spans="1:6" ht="14.25" customHeight="1">
      <c r="A7" s="18" t="s">
        <v>6</v>
      </c>
      <c r="B7" s="21" t="s">
        <v>16</v>
      </c>
      <c r="C7" s="20" t="s">
        <v>17</v>
      </c>
      <c r="D7" s="21">
        <v>462</v>
      </c>
      <c r="E7" s="16"/>
      <c r="F7" s="17"/>
    </row>
    <row r="8" spans="1:6" ht="24.75" customHeight="1">
      <c r="A8" s="18" t="s">
        <v>6</v>
      </c>
      <c r="B8" s="21" t="s">
        <v>7</v>
      </c>
      <c r="C8" s="20" t="s">
        <v>18</v>
      </c>
      <c r="D8" s="21">
        <v>1683</v>
      </c>
      <c r="E8" s="16" t="s">
        <v>19</v>
      </c>
      <c r="F8" s="17"/>
    </row>
    <row r="9" spans="1:6" ht="15.75" customHeight="1">
      <c r="A9" s="18" t="s">
        <v>6</v>
      </c>
      <c r="B9" s="21" t="s">
        <v>20</v>
      </c>
      <c r="C9" s="20" t="s">
        <v>21</v>
      </c>
      <c r="D9" s="21">
        <v>458</v>
      </c>
      <c r="E9" s="24"/>
      <c r="F9" s="17"/>
    </row>
    <row r="10" spans="1:6" ht="24.75" customHeight="1">
      <c r="A10" s="13" t="s">
        <v>6</v>
      </c>
      <c r="B10" s="25" t="s">
        <v>7</v>
      </c>
      <c r="C10" s="20" t="s">
        <v>22</v>
      </c>
      <c r="D10" s="25">
        <v>85</v>
      </c>
      <c r="E10" s="22" t="s">
        <v>23</v>
      </c>
      <c r="F10" s="17"/>
    </row>
    <row r="11" spans="1:6" ht="24" customHeight="1">
      <c r="A11" s="13" t="s">
        <v>6</v>
      </c>
      <c r="B11" s="25" t="s">
        <v>7</v>
      </c>
      <c r="C11" s="20" t="s">
        <v>22</v>
      </c>
      <c r="D11" s="25">
        <v>161</v>
      </c>
      <c r="E11" s="22" t="s">
        <v>23</v>
      </c>
      <c r="F11" s="17"/>
    </row>
    <row r="12" spans="1:6" ht="17.25" customHeight="1">
      <c r="A12" s="13" t="s">
        <v>6</v>
      </c>
      <c r="B12" s="25" t="s">
        <v>7</v>
      </c>
      <c r="C12" s="20" t="s">
        <v>22</v>
      </c>
      <c r="D12" s="25">
        <v>337</v>
      </c>
      <c r="E12" s="22" t="s">
        <v>23</v>
      </c>
      <c r="F12" s="17"/>
    </row>
    <row r="13" spans="1:6" ht="23.25" customHeight="1">
      <c r="A13" s="26" t="s">
        <v>6</v>
      </c>
      <c r="B13" s="25" t="s">
        <v>6</v>
      </c>
      <c r="C13" s="23" t="s">
        <v>24</v>
      </c>
      <c r="D13" s="25">
        <v>6</v>
      </c>
      <c r="E13" s="27" t="s">
        <v>25</v>
      </c>
      <c r="F13" s="17"/>
    </row>
    <row r="14" spans="1:6" ht="19.5" customHeight="1">
      <c r="A14" s="13" t="s">
        <v>6</v>
      </c>
      <c r="B14" s="25" t="s">
        <v>7</v>
      </c>
      <c r="C14" s="20" t="s">
        <v>26</v>
      </c>
      <c r="D14" s="25">
        <v>160</v>
      </c>
      <c r="E14" s="24" t="s">
        <v>27</v>
      </c>
      <c r="F14" s="17"/>
    </row>
    <row r="15" spans="1:6" ht="15.75" customHeight="1">
      <c r="A15" s="13" t="s">
        <v>6</v>
      </c>
      <c r="B15" s="25" t="s">
        <v>7</v>
      </c>
      <c r="C15" s="20" t="s">
        <v>28</v>
      </c>
      <c r="D15" s="25">
        <v>20</v>
      </c>
      <c r="E15" s="16" t="s">
        <v>29</v>
      </c>
      <c r="F15" s="17"/>
    </row>
    <row r="16" spans="1:6" ht="29.25" customHeight="1">
      <c r="A16" s="28" t="s">
        <v>6</v>
      </c>
      <c r="B16" s="29" t="s">
        <v>6</v>
      </c>
      <c r="C16" s="30" t="s">
        <v>30</v>
      </c>
      <c r="D16" s="29">
        <v>10</v>
      </c>
      <c r="E16" s="31" t="s">
        <v>31</v>
      </c>
      <c r="F16" s="17"/>
    </row>
    <row r="17" spans="1:6" ht="24.75" customHeight="1">
      <c r="A17" s="32" t="s">
        <v>6</v>
      </c>
      <c r="B17" s="33" t="s">
        <v>6</v>
      </c>
      <c r="C17" s="34" t="s">
        <v>32</v>
      </c>
      <c r="D17" s="33">
        <v>60</v>
      </c>
      <c r="E17" s="35" t="s">
        <v>33</v>
      </c>
      <c r="F17" s="17"/>
    </row>
    <row r="18" spans="1:6" ht="26.25" customHeight="1">
      <c r="A18" s="32" t="s">
        <v>6</v>
      </c>
      <c r="B18" s="33" t="s">
        <v>7</v>
      </c>
      <c r="C18" s="34" t="s">
        <v>34</v>
      </c>
      <c r="D18" s="33">
        <v>15</v>
      </c>
      <c r="E18" s="36" t="s">
        <v>35</v>
      </c>
      <c r="F18" s="17"/>
    </row>
    <row r="19" spans="1:6" ht="19.5" customHeight="1">
      <c r="A19" s="32" t="s">
        <v>6</v>
      </c>
      <c r="B19" s="33" t="s">
        <v>7</v>
      </c>
      <c r="C19" s="34" t="s">
        <v>36</v>
      </c>
      <c r="D19" s="33">
        <v>35</v>
      </c>
      <c r="E19" s="36" t="s">
        <v>37</v>
      </c>
      <c r="F19" s="17"/>
    </row>
    <row r="20" spans="1:6" ht="15.75" customHeight="1">
      <c r="A20" s="32" t="s">
        <v>6</v>
      </c>
      <c r="B20" s="33" t="s">
        <v>38</v>
      </c>
      <c r="C20" s="34" t="s">
        <v>39</v>
      </c>
      <c r="D20" s="33">
        <v>50</v>
      </c>
      <c r="E20" s="35" t="s">
        <v>40</v>
      </c>
      <c r="F20" s="17"/>
    </row>
    <row r="21" spans="1:6" ht="15.75" customHeight="1">
      <c r="A21" s="32" t="s">
        <v>6</v>
      </c>
      <c r="B21" s="33" t="s">
        <v>38</v>
      </c>
      <c r="C21" s="34" t="s">
        <v>41</v>
      </c>
      <c r="D21" s="33">
        <v>50</v>
      </c>
      <c r="E21" s="35" t="s">
        <v>42</v>
      </c>
      <c r="F21" s="17"/>
    </row>
    <row r="22" spans="1:6" ht="15.75" customHeight="1">
      <c r="A22" s="32" t="s">
        <v>6</v>
      </c>
      <c r="B22" s="33" t="s">
        <v>38</v>
      </c>
      <c r="C22" s="34" t="s">
        <v>43</v>
      </c>
      <c r="D22" s="33">
        <v>50</v>
      </c>
      <c r="E22" s="35" t="s">
        <v>44</v>
      </c>
      <c r="F22" s="17"/>
    </row>
    <row r="23" spans="1:6" ht="15.75" customHeight="1">
      <c r="A23" s="32" t="s">
        <v>6</v>
      </c>
      <c r="B23" s="33" t="s">
        <v>45</v>
      </c>
      <c r="C23" s="34" t="s">
        <v>46</v>
      </c>
      <c r="D23" s="33">
        <v>50</v>
      </c>
      <c r="E23" s="35" t="s">
        <v>47</v>
      </c>
      <c r="F23" s="17"/>
    </row>
    <row r="24" spans="1:6" ht="15.75" customHeight="1">
      <c r="A24" s="37" t="s">
        <v>6</v>
      </c>
      <c r="B24" s="38" t="s">
        <v>7</v>
      </c>
      <c r="C24" s="34" t="s">
        <v>48</v>
      </c>
      <c r="D24" s="38">
        <v>667</v>
      </c>
      <c r="E24" s="34" t="s">
        <v>49</v>
      </c>
      <c r="F24" s="17"/>
    </row>
    <row r="25" spans="1:6" ht="15.75" customHeight="1">
      <c r="A25" s="37" t="s">
        <v>6</v>
      </c>
      <c r="B25" s="38" t="s">
        <v>7</v>
      </c>
      <c r="C25" s="34" t="s">
        <v>50</v>
      </c>
      <c r="D25" s="38">
        <v>157</v>
      </c>
      <c r="E25" s="34" t="s">
        <v>51</v>
      </c>
      <c r="F25" s="17"/>
    </row>
    <row r="26" spans="1:6" ht="26.25" customHeight="1">
      <c r="A26" s="37" t="s">
        <v>6</v>
      </c>
      <c r="B26" s="38" t="s">
        <v>7</v>
      </c>
      <c r="C26" s="34" t="s">
        <v>52</v>
      </c>
      <c r="D26" s="38">
        <v>40</v>
      </c>
      <c r="E26" s="35" t="s">
        <v>53</v>
      </c>
      <c r="F26" s="17"/>
    </row>
    <row r="27" spans="1:6" ht="27.75" customHeight="1">
      <c r="A27" s="32" t="s">
        <v>6</v>
      </c>
      <c r="B27" s="33" t="s">
        <v>7</v>
      </c>
      <c r="C27" s="34" t="s">
        <v>54</v>
      </c>
      <c r="D27" s="33">
        <v>270</v>
      </c>
      <c r="E27" s="34" t="s">
        <v>55</v>
      </c>
      <c r="F27" s="17"/>
    </row>
    <row r="28" spans="1:6" ht="19.5" customHeight="1">
      <c r="A28" s="37" t="s">
        <v>6</v>
      </c>
      <c r="B28" s="33" t="s">
        <v>56</v>
      </c>
      <c r="C28" s="34" t="s">
        <v>57</v>
      </c>
      <c r="D28" s="38">
        <v>5</v>
      </c>
      <c r="E28" s="34" t="s">
        <v>58</v>
      </c>
      <c r="F28" s="17"/>
    </row>
    <row r="29" spans="1:6" ht="15.75" customHeight="1">
      <c r="A29" s="37" t="s">
        <v>6</v>
      </c>
      <c r="B29" s="38" t="s">
        <v>59</v>
      </c>
      <c r="C29" s="34" t="s">
        <v>60</v>
      </c>
      <c r="D29" s="38">
        <v>20</v>
      </c>
      <c r="E29" s="34" t="s">
        <v>61</v>
      </c>
      <c r="F29" s="17"/>
    </row>
    <row r="30" spans="1:6" ht="29.25" customHeight="1">
      <c r="A30" s="39" t="s">
        <v>6</v>
      </c>
      <c r="B30" s="33" t="s">
        <v>7</v>
      </c>
      <c r="C30" s="40" t="s">
        <v>62</v>
      </c>
      <c r="D30" s="33">
        <v>70</v>
      </c>
      <c r="E30" s="40" t="s">
        <v>55</v>
      </c>
      <c r="F30" s="17"/>
    </row>
    <row r="31" spans="1:6" ht="18" customHeight="1">
      <c r="A31" s="32" t="s">
        <v>6</v>
      </c>
      <c r="B31" s="33" t="s">
        <v>6</v>
      </c>
      <c r="C31" s="34" t="s">
        <v>63</v>
      </c>
      <c r="D31" s="33">
        <v>20</v>
      </c>
      <c r="E31" s="34" t="s">
        <v>64</v>
      </c>
      <c r="F31" s="17"/>
    </row>
    <row r="32" spans="1:6" ht="15.75" customHeight="1">
      <c r="A32" s="41" t="s">
        <v>6</v>
      </c>
      <c r="B32" s="42" t="s">
        <v>7</v>
      </c>
      <c r="C32" s="30" t="s">
        <v>48</v>
      </c>
      <c r="D32" s="42">
        <v>667</v>
      </c>
      <c r="E32" s="30" t="s">
        <v>49</v>
      </c>
      <c r="F32" s="17"/>
    </row>
    <row r="33" spans="1:6" ht="15.75" customHeight="1">
      <c r="A33" s="37" t="s">
        <v>6</v>
      </c>
      <c r="B33" s="38" t="s">
        <v>7</v>
      </c>
      <c r="C33" s="34" t="s">
        <v>50</v>
      </c>
      <c r="D33" s="38">
        <v>157</v>
      </c>
      <c r="E33" s="34" t="s">
        <v>51</v>
      </c>
      <c r="F33" s="17"/>
    </row>
    <row r="34" spans="1:6" ht="16.5" customHeight="1">
      <c r="A34" s="37" t="s">
        <v>6</v>
      </c>
      <c r="B34" s="38" t="s">
        <v>7</v>
      </c>
      <c r="C34" s="34" t="s">
        <v>52</v>
      </c>
      <c r="D34" s="38">
        <v>40</v>
      </c>
      <c r="E34" s="35" t="s">
        <v>53</v>
      </c>
      <c r="F34" s="17"/>
    </row>
    <row r="35" spans="1:6" ht="12" customHeight="1">
      <c r="A35" s="32" t="s">
        <v>6</v>
      </c>
      <c r="B35" s="33" t="s">
        <v>7</v>
      </c>
      <c r="C35" s="34" t="s">
        <v>54</v>
      </c>
      <c r="D35" s="33">
        <v>270</v>
      </c>
      <c r="E35" s="34" t="s">
        <v>55</v>
      </c>
      <c r="F35" s="17"/>
    </row>
    <row r="36" spans="1:6" ht="15.75" customHeight="1">
      <c r="A36" s="37" t="s">
        <v>6</v>
      </c>
      <c r="B36" s="38" t="s">
        <v>59</v>
      </c>
      <c r="C36" s="34" t="s">
        <v>60</v>
      </c>
      <c r="D36" s="38">
        <v>20</v>
      </c>
      <c r="E36" s="34" t="s">
        <v>61</v>
      </c>
      <c r="F36" s="17"/>
    </row>
    <row r="37" spans="1:6" ht="31.5" customHeight="1">
      <c r="A37" s="39" t="s">
        <v>6</v>
      </c>
      <c r="B37" s="33" t="s">
        <v>7</v>
      </c>
      <c r="C37" s="40" t="s">
        <v>62</v>
      </c>
      <c r="D37" s="33">
        <v>70</v>
      </c>
      <c r="E37" s="40" t="s">
        <v>55</v>
      </c>
      <c r="F37" s="17"/>
    </row>
    <row r="38" spans="1:6" ht="20.25" customHeight="1">
      <c r="A38" s="32" t="s">
        <v>6</v>
      </c>
      <c r="B38" s="33" t="s">
        <v>6</v>
      </c>
      <c r="C38" s="34" t="s">
        <v>63</v>
      </c>
      <c r="D38" s="33">
        <v>20</v>
      </c>
      <c r="E38" s="34" t="s">
        <v>64</v>
      </c>
      <c r="F38" s="17"/>
    </row>
    <row r="39" spans="1:6" ht="32.25" customHeight="1">
      <c r="A39" s="32" t="s">
        <v>6</v>
      </c>
      <c r="B39" s="33" t="s">
        <v>7</v>
      </c>
      <c r="C39" s="34" t="s">
        <v>65</v>
      </c>
      <c r="D39" s="33">
        <v>5</v>
      </c>
      <c r="E39" s="34" t="s">
        <v>66</v>
      </c>
      <c r="F39" s="17"/>
    </row>
    <row r="40" spans="1:6" ht="21" customHeight="1">
      <c r="A40" s="32" t="s">
        <v>6</v>
      </c>
      <c r="B40" s="33" t="s">
        <v>67</v>
      </c>
      <c r="C40" s="34" t="s">
        <v>68</v>
      </c>
      <c r="D40" s="33">
        <v>100</v>
      </c>
      <c r="E40" s="43" t="s">
        <v>69</v>
      </c>
      <c r="F40" s="17"/>
    </row>
    <row r="41" spans="1:6" ht="15.75" customHeight="1">
      <c r="A41" s="32" t="s">
        <v>6</v>
      </c>
      <c r="B41" s="33" t="s">
        <v>70</v>
      </c>
      <c r="C41" s="34" t="s">
        <v>71</v>
      </c>
      <c r="D41" s="33">
        <v>5</v>
      </c>
      <c r="E41" s="34" t="s">
        <v>72</v>
      </c>
      <c r="F41" s="17"/>
    </row>
    <row r="42" spans="1:6" ht="15.75" customHeight="1">
      <c r="A42" s="32" t="s">
        <v>6</v>
      </c>
      <c r="B42" s="33" t="s">
        <v>70</v>
      </c>
      <c r="C42" s="34" t="s">
        <v>73</v>
      </c>
      <c r="D42" s="33">
        <v>25</v>
      </c>
      <c r="E42" s="34" t="s">
        <v>74</v>
      </c>
      <c r="F42" s="17"/>
    </row>
    <row r="43" spans="1:6" ht="15.75" customHeight="1">
      <c r="A43" s="18" t="s">
        <v>6</v>
      </c>
      <c r="B43" s="21" t="s">
        <v>59</v>
      </c>
      <c r="C43" s="20" t="s">
        <v>60</v>
      </c>
      <c r="D43" s="21">
        <v>20</v>
      </c>
      <c r="E43" s="16" t="s">
        <v>61</v>
      </c>
      <c r="F43" s="17"/>
    </row>
    <row r="44" spans="1:6" ht="21" customHeight="1">
      <c r="A44" s="26" t="s">
        <v>6</v>
      </c>
      <c r="B44" s="25" t="s">
        <v>7</v>
      </c>
      <c r="C44" s="23" t="s">
        <v>62</v>
      </c>
      <c r="D44" s="25">
        <v>70</v>
      </c>
      <c r="E44" s="44" t="s">
        <v>55</v>
      </c>
      <c r="F44" s="17"/>
    </row>
    <row r="45" spans="1:6" ht="18" customHeight="1">
      <c r="A45" s="13" t="s">
        <v>6</v>
      </c>
      <c r="B45" s="25" t="s">
        <v>6</v>
      </c>
      <c r="C45" s="20" t="s">
        <v>63</v>
      </c>
      <c r="D45" s="25">
        <v>20</v>
      </c>
      <c r="E45" s="16" t="s">
        <v>64</v>
      </c>
      <c r="F45" s="17"/>
    </row>
    <row r="46" spans="1:6" ht="21.75" customHeight="1">
      <c r="A46" s="13" t="s">
        <v>6</v>
      </c>
      <c r="B46" s="25" t="s">
        <v>7</v>
      </c>
      <c r="C46" s="20" t="s">
        <v>65</v>
      </c>
      <c r="D46" s="25">
        <v>5</v>
      </c>
      <c r="E46" s="16" t="s">
        <v>66</v>
      </c>
      <c r="F46" s="17"/>
    </row>
    <row r="47" spans="1:6" ht="33.75" customHeight="1">
      <c r="A47" s="13" t="s">
        <v>6</v>
      </c>
      <c r="B47" s="25" t="s">
        <v>67</v>
      </c>
      <c r="C47" s="20" t="s">
        <v>68</v>
      </c>
      <c r="D47" s="25">
        <v>100</v>
      </c>
      <c r="E47" s="45" t="s">
        <v>69</v>
      </c>
      <c r="F47" s="17"/>
    </row>
    <row r="48" spans="1:6" ht="15.75" customHeight="1">
      <c r="A48" s="13" t="s">
        <v>6</v>
      </c>
      <c r="B48" s="25" t="s">
        <v>70</v>
      </c>
      <c r="C48" s="20" t="s">
        <v>71</v>
      </c>
      <c r="D48" s="25">
        <v>5</v>
      </c>
      <c r="E48" s="16" t="s">
        <v>72</v>
      </c>
      <c r="F48" s="17"/>
    </row>
    <row r="49" spans="1:26" ht="15.75" customHeight="1">
      <c r="A49" s="13" t="s">
        <v>6</v>
      </c>
      <c r="B49" s="25" t="s">
        <v>70</v>
      </c>
      <c r="C49" s="20" t="s">
        <v>73</v>
      </c>
      <c r="D49" s="25">
        <v>25</v>
      </c>
      <c r="E49" s="16" t="s">
        <v>74</v>
      </c>
      <c r="F49" s="17"/>
    </row>
    <row r="50" spans="1:26" ht="33.75" customHeight="1">
      <c r="A50" s="13" t="s">
        <v>6</v>
      </c>
      <c r="B50" s="25" t="s">
        <v>7</v>
      </c>
      <c r="C50" s="20" t="s">
        <v>54</v>
      </c>
      <c r="D50" s="25">
        <v>10</v>
      </c>
      <c r="E50" s="16" t="s">
        <v>55</v>
      </c>
      <c r="F50" s="17"/>
    </row>
    <row r="51" spans="1:26" ht="21" customHeight="1">
      <c r="A51" s="13" t="s">
        <v>6</v>
      </c>
      <c r="B51" s="25" t="s">
        <v>7</v>
      </c>
      <c r="C51" s="20" t="s">
        <v>75</v>
      </c>
      <c r="D51" s="25">
        <v>10</v>
      </c>
      <c r="E51" s="16" t="s">
        <v>55</v>
      </c>
      <c r="F51" s="17"/>
    </row>
    <row r="52" spans="1:26" ht="15.75" customHeight="1">
      <c r="A52" s="13" t="s">
        <v>6</v>
      </c>
      <c r="B52" s="25" t="s">
        <v>6</v>
      </c>
      <c r="C52" s="20" t="s">
        <v>76</v>
      </c>
      <c r="D52" s="25">
        <v>500</v>
      </c>
      <c r="E52" s="16" t="s">
        <v>77</v>
      </c>
      <c r="F52" s="17"/>
    </row>
    <row r="53" spans="1:26" ht="24" customHeight="1">
      <c r="A53" s="13" t="s">
        <v>6</v>
      </c>
      <c r="B53" s="25"/>
      <c r="C53" s="20" t="s">
        <v>78</v>
      </c>
      <c r="D53" s="25">
        <v>300</v>
      </c>
      <c r="E53" s="16" t="s">
        <v>79</v>
      </c>
      <c r="F53" s="17"/>
    </row>
    <row r="54" spans="1:26" ht="23.25" customHeight="1">
      <c r="A54" s="13" t="s">
        <v>6</v>
      </c>
      <c r="B54" s="25" t="s">
        <v>80</v>
      </c>
      <c r="C54" s="20" t="s">
        <v>81</v>
      </c>
      <c r="D54" s="25">
        <v>10</v>
      </c>
      <c r="E54" s="16" t="s">
        <v>82</v>
      </c>
      <c r="F54" s="17"/>
    </row>
    <row r="55" spans="1:26" ht="30" customHeight="1">
      <c r="A55" s="32" t="s">
        <v>6</v>
      </c>
      <c r="B55" s="33" t="s">
        <v>7</v>
      </c>
      <c r="C55" s="34" t="s">
        <v>62</v>
      </c>
      <c r="D55" s="33">
        <v>50</v>
      </c>
      <c r="E55" s="34" t="s">
        <v>55</v>
      </c>
      <c r="F55" s="46"/>
      <c r="G55" s="47"/>
      <c r="H55" s="47"/>
      <c r="I55" s="47"/>
      <c r="J55" s="47"/>
      <c r="K55" s="47"/>
      <c r="L55" s="47"/>
      <c r="M55" s="47"/>
      <c r="N55" s="47"/>
      <c r="O55" s="47"/>
      <c r="P55" s="47"/>
      <c r="Q55" s="47"/>
      <c r="R55" s="47"/>
      <c r="S55" s="47"/>
      <c r="T55" s="47"/>
      <c r="U55" s="47"/>
      <c r="V55" s="47"/>
      <c r="W55" s="47"/>
      <c r="X55" s="47"/>
      <c r="Y55" s="47"/>
      <c r="Z55" s="47"/>
    </row>
    <row r="56" spans="1:26" ht="15.75" customHeight="1">
      <c r="A56" s="32" t="s">
        <v>6</v>
      </c>
      <c r="B56" s="33" t="s">
        <v>7</v>
      </c>
      <c r="C56" s="34" t="s">
        <v>83</v>
      </c>
      <c r="D56" s="33">
        <v>40</v>
      </c>
      <c r="E56" s="35" t="s">
        <v>79</v>
      </c>
      <c r="F56" s="46"/>
      <c r="G56" s="47"/>
      <c r="H56" s="47"/>
      <c r="I56" s="47"/>
      <c r="J56" s="47"/>
      <c r="K56" s="47"/>
      <c r="L56" s="47"/>
      <c r="M56" s="47"/>
      <c r="N56" s="47"/>
      <c r="O56" s="47"/>
      <c r="P56" s="47"/>
      <c r="Q56" s="47"/>
      <c r="R56" s="47"/>
      <c r="S56" s="47"/>
      <c r="T56" s="47"/>
      <c r="U56" s="47"/>
      <c r="V56" s="47"/>
      <c r="W56" s="47"/>
      <c r="X56" s="47"/>
      <c r="Y56" s="47"/>
      <c r="Z56" s="47"/>
    </row>
    <row r="57" spans="1:26" ht="18.75" customHeight="1">
      <c r="A57" s="32" t="s">
        <v>6</v>
      </c>
      <c r="B57" s="33" t="s">
        <v>7</v>
      </c>
      <c r="C57" s="34" t="s">
        <v>84</v>
      </c>
      <c r="D57" s="33">
        <v>356</v>
      </c>
      <c r="E57" s="43" t="s">
        <v>85</v>
      </c>
      <c r="F57" s="46"/>
      <c r="G57" s="47"/>
      <c r="H57" s="47"/>
      <c r="I57" s="47"/>
      <c r="J57" s="47"/>
      <c r="K57" s="47"/>
      <c r="L57" s="47"/>
      <c r="M57" s="47"/>
      <c r="N57" s="47"/>
      <c r="O57" s="47"/>
      <c r="P57" s="47"/>
      <c r="Q57" s="47"/>
      <c r="R57" s="47"/>
      <c r="S57" s="47"/>
      <c r="T57" s="47"/>
      <c r="U57" s="47"/>
      <c r="V57" s="47"/>
      <c r="W57" s="47"/>
      <c r="X57" s="47"/>
      <c r="Y57" s="47"/>
      <c r="Z57" s="47"/>
    </row>
    <row r="58" spans="1:26" ht="22.5" customHeight="1">
      <c r="A58" s="32" t="s">
        <v>6</v>
      </c>
      <c r="B58" s="33" t="s">
        <v>7</v>
      </c>
      <c r="C58" s="34" t="s">
        <v>86</v>
      </c>
      <c r="D58" s="33">
        <v>4</v>
      </c>
      <c r="E58" s="36" t="s">
        <v>85</v>
      </c>
      <c r="F58" s="46"/>
      <c r="G58" s="47"/>
      <c r="H58" s="47"/>
      <c r="I58" s="47"/>
      <c r="J58" s="47"/>
      <c r="K58" s="47"/>
      <c r="L58" s="47"/>
      <c r="M58" s="47"/>
      <c r="N58" s="47"/>
      <c r="O58" s="47"/>
      <c r="P58" s="47"/>
      <c r="Q58" s="47"/>
      <c r="R58" s="47"/>
      <c r="S58" s="47"/>
      <c r="T58" s="47"/>
      <c r="U58" s="47"/>
      <c r="V58" s="47"/>
      <c r="W58" s="47"/>
      <c r="X58" s="47"/>
      <c r="Y58" s="47"/>
      <c r="Z58" s="47"/>
    </row>
    <row r="59" spans="1:26" ht="15.75" customHeight="1">
      <c r="A59" s="32" t="s">
        <v>7</v>
      </c>
      <c r="B59" s="33" t="s">
        <v>7</v>
      </c>
      <c r="C59" s="34" t="s">
        <v>87</v>
      </c>
      <c r="D59" s="33">
        <v>20</v>
      </c>
      <c r="E59" s="34"/>
      <c r="F59" s="46"/>
      <c r="G59" s="47"/>
      <c r="H59" s="47"/>
      <c r="I59" s="47"/>
      <c r="J59" s="47"/>
      <c r="K59" s="47"/>
      <c r="L59" s="47"/>
      <c r="M59" s="47"/>
      <c r="N59" s="47"/>
      <c r="O59" s="47"/>
      <c r="P59" s="47"/>
      <c r="Q59" s="47"/>
      <c r="R59" s="47"/>
      <c r="S59" s="47"/>
      <c r="T59" s="47"/>
      <c r="U59" s="47"/>
      <c r="V59" s="47"/>
      <c r="W59" s="47"/>
      <c r="X59" s="47"/>
      <c r="Y59" s="47"/>
      <c r="Z59" s="47"/>
    </row>
    <row r="60" spans="1:26" ht="15.75" customHeight="1">
      <c r="A60" s="32" t="s">
        <v>6</v>
      </c>
      <c r="B60" s="33" t="s">
        <v>88</v>
      </c>
      <c r="C60" s="34" t="s">
        <v>89</v>
      </c>
      <c r="D60" s="33">
        <v>20</v>
      </c>
      <c r="E60" s="35" t="s">
        <v>90</v>
      </c>
      <c r="F60" s="46"/>
      <c r="G60" s="47"/>
      <c r="H60" s="47"/>
      <c r="I60" s="47"/>
      <c r="J60" s="47"/>
      <c r="K60" s="47"/>
      <c r="L60" s="47"/>
      <c r="M60" s="47"/>
      <c r="N60" s="47"/>
      <c r="O60" s="47"/>
      <c r="P60" s="47"/>
      <c r="Q60" s="47"/>
      <c r="R60" s="47"/>
      <c r="S60" s="47"/>
      <c r="T60" s="47"/>
      <c r="U60" s="47"/>
      <c r="V60" s="47"/>
      <c r="W60" s="47"/>
      <c r="X60" s="47"/>
      <c r="Y60" s="47"/>
      <c r="Z60" s="47"/>
    </row>
    <row r="61" spans="1:26" ht="23.25" customHeight="1">
      <c r="A61" s="32" t="s">
        <v>6</v>
      </c>
      <c r="B61" s="33" t="s">
        <v>91</v>
      </c>
      <c r="C61" s="34" t="s">
        <v>92</v>
      </c>
      <c r="D61" s="33"/>
      <c r="E61" s="35" t="s">
        <v>93</v>
      </c>
      <c r="F61" s="46"/>
      <c r="G61" s="47"/>
      <c r="H61" s="47"/>
      <c r="I61" s="47"/>
      <c r="J61" s="47"/>
      <c r="K61" s="47"/>
      <c r="L61" s="47"/>
      <c r="M61" s="47"/>
      <c r="N61" s="47"/>
      <c r="O61" s="47"/>
      <c r="P61" s="47"/>
      <c r="Q61" s="47"/>
      <c r="R61" s="47"/>
      <c r="S61" s="47"/>
      <c r="T61" s="47"/>
      <c r="U61" s="47"/>
      <c r="V61" s="47"/>
      <c r="W61" s="47"/>
      <c r="X61" s="47"/>
      <c r="Y61" s="47"/>
      <c r="Z61" s="47"/>
    </row>
    <row r="62" spans="1:26" ht="15.75" customHeight="1">
      <c r="A62" s="32" t="s">
        <v>6</v>
      </c>
      <c r="B62" s="33" t="s">
        <v>94</v>
      </c>
      <c r="C62" s="34" t="s">
        <v>95</v>
      </c>
      <c r="D62" s="33"/>
      <c r="E62" s="35" t="s">
        <v>96</v>
      </c>
      <c r="F62" s="46"/>
      <c r="G62" s="47"/>
      <c r="H62" s="47"/>
      <c r="I62" s="47"/>
      <c r="J62" s="47"/>
      <c r="K62" s="47"/>
      <c r="L62" s="47"/>
      <c r="M62" s="47"/>
      <c r="N62" s="47"/>
      <c r="O62" s="47"/>
      <c r="P62" s="47"/>
      <c r="Q62" s="47"/>
      <c r="R62" s="47"/>
      <c r="S62" s="47"/>
      <c r="T62" s="47"/>
      <c r="U62" s="47"/>
      <c r="V62" s="47"/>
      <c r="W62" s="47"/>
      <c r="X62" s="47"/>
      <c r="Y62" s="47"/>
      <c r="Z62" s="47"/>
    </row>
    <row r="63" spans="1:26" ht="25.5" customHeight="1">
      <c r="A63" s="32" t="s">
        <v>6</v>
      </c>
      <c r="B63" s="33" t="s">
        <v>6</v>
      </c>
      <c r="C63" s="34" t="s">
        <v>97</v>
      </c>
      <c r="D63" s="33">
        <v>10</v>
      </c>
      <c r="E63" s="35" t="s">
        <v>98</v>
      </c>
      <c r="F63" s="46"/>
      <c r="G63" s="47"/>
      <c r="H63" s="47"/>
      <c r="I63" s="47"/>
      <c r="J63" s="47"/>
      <c r="K63" s="47"/>
      <c r="L63" s="47"/>
      <c r="M63" s="47"/>
      <c r="N63" s="47"/>
      <c r="O63" s="47"/>
      <c r="P63" s="47"/>
      <c r="Q63" s="47"/>
      <c r="R63" s="47"/>
      <c r="S63" s="47"/>
      <c r="T63" s="47"/>
      <c r="U63" s="47"/>
      <c r="V63" s="47"/>
      <c r="W63" s="47"/>
      <c r="X63" s="47"/>
      <c r="Y63" s="47"/>
      <c r="Z63" s="47"/>
    </row>
    <row r="64" spans="1:26" ht="15.75" customHeight="1">
      <c r="A64" s="32" t="s">
        <v>6</v>
      </c>
      <c r="B64" s="33" t="s">
        <v>7</v>
      </c>
      <c r="C64" s="34" t="s">
        <v>89</v>
      </c>
      <c r="D64" s="33">
        <v>4</v>
      </c>
      <c r="E64" s="35" t="s">
        <v>90</v>
      </c>
      <c r="F64" s="46"/>
      <c r="G64" s="47"/>
      <c r="H64" s="47"/>
      <c r="I64" s="47"/>
      <c r="J64" s="47"/>
      <c r="K64" s="47"/>
      <c r="L64" s="47"/>
      <c r="M64" s="47"/>
      <c r="N64" s="47"/>
      <c r="O64" s="47"/>
      <c r="P64" s="47"/>
      <c r="Q64" s="47"/>
      <c r="R64" s="47"/>
      <c r="S64" s="47"/>
      <c r="T64" s="47"/>
      <c r="U64" s="47"/>
      <c r="V64" s="47"/>
      <c r="W64" s="47"/>
      <c r="X64" s="47"/>
      <c r="Y64" s="47"/>
      <c r="Z64" s="47"/>
    </row>
    <row r="65" spans="1:26" ht="15.75" customHeight="1">
      <c r="A65" s="32" t="s">
        <v>6</v>
      </c>
      <c r="B65" s="33"/>
      <c r="C65" s="34" t="s">
        <v>99</v>
      </c>
      <c r="D65" s="33">
        <v>46</v>
      </c>
      <c r="E65" s="35" t="s">
        <v>100</v>
      </c>
      <c r="F65" s="46"/>
      <c r="G65" s="47"/>
      <c r="H65" s="47"/>
      <c r="I65" s="47"/>
      <c r="J65" s="47"/>
      <c r="K65" s="47"/>
      <c r="L65" s="47"/>
      <c r="M65" s="47"/>
      <c r="N65" s="47"/>
      <c r="O65" s="47"/>
      <c r="P65" s="47"/>
      <c r="Q65" s="47"/>
      <c r="R65" s="47"/>
      <c r="S65" s="47"/>
      <c r="T65" s="47"/>
      <c r="U65" s="47"/>
      <c r="V65" s="47"/>
      <c r="W65" s="47"/>
      <c r="X65" s="47"/>
      <c r="Y65" s="47"/>
      <c r="Z65" s="47"/>
    </row>
    <row r="66" spans="1:26" ht="15.75" customHeight="1">
      <c r="A66" s="32" t="s">
        <v>6</v>
      </c>
      <c r="B66" s="33" t="s">
        <v>7</v>
      </c>
      <c r="C66" s="34" t="s">
        <v>101</v>
      </c>
      <c r="D66" s="33">
        <v>10</v>
      </c>
      <c r="E66" s="35" t="s">
        <v>55</v>
      </c>
      <c r="F66" s="46"/>
      <c r="G66" s="47"/>
      <c r="H66" s="47"/>
      <c r="I66" s="47"/>
      <c r="J66" s="47"/>
      <c r="K66" s="47"/>
      <c r="L66" s="47"/>
      <c r="M66" s="47"/>
      <c r="N66" s="47"/>
      <c r="O66" s="47"/>
      <c r="P66" s="47"/>
      <c r="Q66" s="47"/>
      <c r="R66" s="47"/>
      <c r="S66" s="47"/>
      <c r="T66" s="47"/>
      <c r="U66" s="47"/>
      <c r="V66" s="47"/>
      <c r="W66" s="47"/>
      <c r="X66" s="47"/>
      <c r="Y66" s="47"/>
      <c r="Z66" s="47"/>
    </row>
    <row r="67" spans="1:26" ht="27" customHeight="1">
      <c r="A67" s="32" t="s">
        <v>6</v>
      </c>
      <c r="B67" s="33" t="s">
        <v>102</v>
      </c>
      <c r="C67" s="34" t="s">
        <v>103</v>
      </c>
      <c r="D67" s="33">
        <v>26</v>
      </c>
      <c r="E67" s="35" t="s">
        <v>104</v>
      </c>
      <c r="F67" s="46"/>
      <c r="G67" s="47"/>
      <c r="H67" s="47"/>
      <c r="I67" s="47"/>
      <c r="J67" s="47"/>
      <c r="K67" s="47"/>
      <c r="L67" s="47"/>
      <c r="M67" s="47"/>
      <c r="N67" s="47"/>
      <c r="O67" s="47"/>
      <c r="P67" s="47"/>
      <c r="Q67" s="47"/>
      <c r="R67" s="47"/>
      <c r="S67" s="47"/>
      <c r="T67" s="47"/>
      <c r="U67" s="47"/>
      <c r="V67" s="47"/>
      <c r="W67" s="47"/>
      <c r="X67" s="47"/>
      <c r="Y67" s="47"/>
      <c r="Z67" s="47"/>
    </row>
    <row r="68" spans="1:26" ht="24.75" customHeight="1">
      <c r="A68" s="41" t="s">
        <v>6</v>
      </c>
      <c r="B68" s="29" t="s">
        <v>56</v>
      </c>
      <c r="C68" s="30" t="s">
        <v>57</v>
      </c>
      <c r="D68" s="42">
        <v>5</v>
      </c>
      <c r="E68" s="30" t="s">
        <v>58</v>
      </c>
      <c r="F68" s="46"/>
      <c r="G68" s="47"/>
      <c r="H68" s="47"/>
      <c r="I68" s="47"/>
      <c r="J68" s="47"/>
      <c r="K68" s="47"/>
      <c r="L68" s="47"/>
      <c r="M68" s="47"/>
      <c r="N68" s="47"/>
      <c r="O68" s="47"/>
      <c r="P68" s="47"/>
      <c r="Q68" s="47"/>
      <c r="R68" s="47"/>
      <c r="S68" s="47"/>
      <c r="T68" s="47"/>
      <c r="U68" s="47"/>
      <c r="V68" s="47"/>
      <c r="W68" s="47"/>
      <c r="X68" s="47"/>
      <c r="Y68" s="47"/>
      <c r="Z68" s="47"/>
    </row>
    <row r="69" spans="1:26" ht="21.75" customHeight="1">
      <c r="A69" s="32" t="s">
        <v>6</v>
      </c>
      <c r="B69" s="33" t="s">
        <v>7</v>
      </c>
      <c r="C69" s="34" t="s">
        <v>62</v>
      </c>
      <c r="D69" s="33">
        <v>50</v>
      </c>
      <c r="E69" s="34" t="s">
        <v>55</v>
      </c>
      <c r="F69" s="46"/>
      <c r="G69" s="47"/>
      <c r="H69" s="47"/>
      <c r="I69" s="47"/>
      <c r="J69" s="47"/>
      <c r="K69" s="47"/>
      <c r="L69" s="47"/>
      <c r="M69" s="47"/>
      <c r="N69" s="47"/>
      <c r="O69" s="47"/>
      <c r="P69" s="47"/>
      <c r="Q69" s="47"/>
      <c r="R69" s="47"/>
      <c r="S69" s="47"/>
      <c r="T69" s="47"/>
      <c r="U69" s="47"/>
      <c r="V69" s="47"/>
      <c r="W69" s="47"/>
      <c r="X69" s="47"/>
      <c r="Y69" s="47"/>
      <c r="Z69" s="47"/>
    </row>
    <row r="70" spans="1:26" ht="15.75" customHeight="1">
      <c r="A70" s="32" t="s">
        <v>6</v>
      </c>
      <c r="B70" s="33" t="s">
        <v>7</v>
      </c>
      <c r="C70" s="34" t="s">
        <v>83</v>
      </c>
      <c r="D70" s="33">
        <v>40</v>
      </c>
      <c r="E70" s="35" t="s">
        <v>79</v>
      </c>
      <c r="F70" s="46"/>
      <c r="G70" s="47"/>
      <c r="H70" s="47"/>
      <c r="I70" s="47"/>
      <c r="J70" s="47"/>
      <c r="K70" s="47"/>
      <c r="L70" s="47"/>
      <c r="M70" s="47"/>
      <c r="N70" s="47"/>
      <c r="O70" s="47"/>
      <c r="P70" s="47"/>
      <c r="Q70" s="47"/>
      <c r="R70" s="47"/>
      <c r="S70" s="47"/>
      <c r="T70" s="47"/>
      <c r="U70" s="47"/>
      <c r="V70" s="47"/>
      <c r="W70" s="47"/>
      <c r="X70" s="47"/>
      <c r="Y70" s="47"/>
      <c r="Z70" s="47"/>
    </row>
    <row r="71" spans="1:26" ht="21" customHeight="1">
      <c r="A71" s="32" t="s">
        <v>6</v>
      </c>
      <c r="B71" s="33" t="s">
        <v>7</v>
      </c>
      <c r="C71" s="34" t="s">
        <v>84</v>
      </c>
      <c r="D71" s="33">
        <v>356</v>
      </c>
      <c r="E71" s="43" t="s">
        <v>85</v>
      </c>
      <c r="F71" s="46"/>
      <c r="G71" s="47"/>
      <c r="H71" s="47"/>
      <c r="I71" s="47"/>
      <c r="J71" s="47"/>
      <c r="K71" s="47"/>
      <c r="L71" s="47"/>
      <c r="M71" s="47"/>
      <c r="N71" s="47"/>
      <c r="O71" s="47"/>
      <c r="P71" s="47"/>
      <c r="Q71" s="47"/>
      <c r="R71" s="47"/>
      <c r="S71" s="47"/>
      <c r="T71" s="47"/>
      <c r="U71" s="47"/>
      <c r="V71" s="47"/>
      <c r="W71" s="47"/>
      <c r="X71" s="47"/>
      <c r="Y71" s="47"/>
      <c r="Z71" s="47"/>
    </row>
    <row r="72" spans="1:26" ht="27" customHeight="1">
      <c r="A72" s="32" t="s">
        <v>6</v>
      </c>
      <c r="B72" s="33" t="s">
        <v>7</v>
      </c>
      <c r="C72" s="34" t="s">
        <v>86</v>
      </c>
      <c r="D72" s="33">
        <v>4</v>
      </c>
      <c r="E72" s="36" t="s">
        <v>85</v>
      </c>
      <c r="F72" s="46"/>
      <c r="G72" s="47"/>
      <c r="H72" s="47"/>
      <c r="I72" s="47"/>
      <c r="J72" s="47"/>
      <c r="K72" s="47"/>
      <c r="L72" s="47"/>
      <c r="M72" s="47"/>
      <c r="N72" s="47"/>
      <c r="O72" s="47"/>
      <c r="P72" s="47"/>
      <c r="Q72" s="47"/>
      <c r="R72" s="47"/>
      <c r="S72" s="47"/>
      <c r="T72" s="47"/>
      <c r="U72" s="47"/>
      <c r="V72" s="47"/>
      <c r="W72" s="47"/>
      <c r="X72" s="47"/>
      <c r="Y72" s="47"/>
      <c r="Z72" s="47"/>
    </row>
    <row r="73" spans="1:26" ht="15.75" customHeight="1">
      <c r="A73" s="32" t="s">
        <v>6</v>
      </c>
      <c r="B73" s="33" t="s">
        <v>88</v>
      </c>
      <c r="C73" s="34" t="s">
        <v>89</v>
      </c>
      <c r="D73" s="33">
        <v>20</v>
      </c>
      <c r="E73" s="35" t="s">
        <v>90</v>
      </c>
      <c r="F73" s="46"/>
      <c r="G73" s="47"/>
      <c r="H73" s="47"/>
      <c r="I73" s="47"/>
      <c r="J73" s="47"/>
      <c r="K73" s="47"/>
      <c r="L73" s="47"/>
      <c r="M73" s="47"/>
      <c r="N73" s="47"/>
      <c r="O73" s="47"/>
      <c r="P73" s="47"/>
      <c r="Q73" s="47"/>
      <c r="R73" s="47"/>
      <c r="S73" s="47"/>
      <c r="T73" s="47"/>
      <c r="U73" s="47"/>
      <c r="V73" s="47"/>
      <c r="W73" s="47"/>
      <c r="X73" s="47"/>
      <c r="Y73" s="47"/>
      <c r="Z73" s="47"/>
    </row>
    <row r="74" spans="1:26" ht="33" customHeight="1">
      <c r="A74" s="32" t="s">
        <v>6</v>
      </c>
      <c r="B74" s="33" t="s">
        <v>91</v>
      </c>
      <c r="C74" s="34" t="s">
        <v>92</v>
      </c>
      <c r="D74" s="33"/>
      <c r="E74" s="35" t="s">
        <v>93</v>
      </c>
      <c r="F74" s="46"/>
      <c r="G74" s="47"/>
      <c r="H74" s="47"/>
      <c r="I74" s="47"/>
      <c r="J74" s="47"/>
      <c r="K74" s="47"/>
      <c r="L74" s="47"/>
      <c r="M74" s="47"/>
      <c r="N74" s="47"/>
      <c r="O74" s="47"/>
      <c r="P74" s="47"/>
      <c r="Q74" s="47"/>
      <c r="R74" s="47"/>
      <c r="S74" s="47"/>
      <c r="T74" s="47"/>
      <c r="U74" s="47"/>
      <c r="V74" s="47"/>
      <c r="W74" s="47"/>
      <c r="X74" s="47"/>
      <c r="Y74" s="47"/>
      <c r="Z74" s="47"/>
    </row>
    <row r="75" spans="1:26" ht="15.75" customHeight="1">
      <c r="A75" s="32" t="s">
        <v>6</v>
      </c>
      <c r="B75" s="33" t="s">
        <v>94</v>
      </c>
      <c r="C75" s="34" t="s">
        <v>95</v>
      </c>
      <c r="D75" s="33"/>
      <c r="E75" s="35" t="s">
        <v>96</v>
      </c>
      <c r="F75" s="46"/>
      <c r="G75" s="47"/>
      <c r="H75" s="47"/>
      <c r="I75" s="47"/>
      <c r="J75" s="47"/>
      <c r="K75" s="47"/>
      <c r="L75" s="47"/>
      <c r="M75" s="47"/>
      <c r="N75" s="47"/>
      <c r="O75" s="47"/>
      <c r="P75" s="47"/>
      <c r="Q75" s="47"/>
      <c r="R75" s="47"/>
      <c r="S75" s="47"/>
      <c r="T75" s="47"/>
      <c r="U75" s="47"/>
      <c r="V75" s="47"/>
      <c r="W75" s="47"/>
      <c r="X75" s="47"/>
      <c r="Y75" s="47"/>
      <c r="Z75" s="47"/>
    </row>
    <row r="76" spans="1:26" ht="22.5" customHeight="1">
      <c r="A76" s="32" t="s">
        <v>6</v>
      </c>
      <c r="B76" s="33" t="s">
        <v>6</v>
      </c>
      <c r="C76" s="34" t="s">
        <v>105</v>
      </c>
      <c r="D76" s="33">
        <v>24</v>
      </c>
      <c r="E76" s="36" t="s">
        <v>106</v>
      </c>
      <c r="F76" s="46"/>
      <c r="G76" s="47"/>
      <c r="H76" s="47"/>
      <c r="I76" s="47"/>
      <c r="J76" s="47"/>
      <c r="K76" s="47"/>
      <c r="L76" s="47"/>
      <c r="M76" s="47"/>
      <c r="N76" s="47"/>
      <c r="O76" s="47"/>
      <c r="P76" s="47"/>
      <c r="Q76" s="47"/>
      <c r="R76" s="47"/>
      <c r="S76" s="47"/>
      <c r="T76" s="47"/>
      <c r="U76" s="47"/>
      <c r="V76" s="47"/>
      <c r="W76" s="47"/>
      <c r="X76" s="47"/>
      <c r="Y76" s="47"/>
      <c r="Z76" s="47"/>
    </row>
    <row r="77" spans="1:26" ht="26.25" customHeight="1">
      <c r="A77" s="32" t="s">
        <v>6</v>
      </c>
      <c r="B77" s="33" t="s">
        <v>6</v>
      </c>
      <c r="C77" s="34" t="s">
        <v>97</v>
      </c>
      <c r="D77" s="33">
        <v>10</v>
      </c>
      <c r="E77" s="35" t="s">
        <v>98</v>
      </c>
      <c r="F77" s="46"/>
      <c r="G77" s="47"/>
      <c r="H77" s="47"/>
      <c r="I77" s="47"/>
      <c r="J77" s="47"/>
      <c r="K77" s="47"/>
      <c r="L77" s="47"/>
      <c r="M77" s="47"/>
      <c r="N77" s="47"/>
      <c r="O77" s="47"/>
      <c r="P77" s="47"/>
      <c r="Q77" s="47"/>
      <c r="R77" s="47"/>
      <c r="S77" s="47"/>
      <c r="T77" s="47"/>
      <c r="U77" s="47"/>
      <c r="V77" s="47"/>
      <c r="W77" s="47"/>
      <c r="X77" s="47"/>
      <c r="Y77" s="47"/>
      <c r="Z77" s="47"/>
    </row>
    <row r="78" spans="1:26" ht="15.75" customHeight="1">
      <c r="A78" s="32" t="s">
        <v>6</v>
      </c>
      <c r="B78" s="33" t="s">
        <v>7</v>
      </c>
      <c r="C78" s="34" t="s">
        <v>89</v>
      </c>
      <c r="D78" s="33">
        <v>4</v>
      </c>
      <c r="E78" s="35" t="s">
        <v>90</v>
      </c>
      <c r="F78" s="46"/>
      <c r="G78" s="47"/>
      <c r="H78" s="47"/>
      <c r="I78" s="47"/>
      <c r="J78" s="47"/>
      <c r="K78" s="47"/>
      <c r="L78" s="47"/>
      <c r="M78" s="47"/>
      <c r="N78" s="47"/>
      <c r="O78" s="47"/>
      <c r="P78" s="47"/>
      <c r="Q78" s="47"/>
      <c r="R78" s="47"/>
      <c r="S78" s="47"/>
      <c r="T78" s="47"/>
      <c r="U78" s="47"/>
      <c r="V78" s="47"/>
      <c r="W78" s="47"/>
      <c r="X78" s="47"/>
      <c r="Y78" s="47"/>
      <c r="Z78" s="47"/>
    </row>
    <row r="79" spans="1:26" ht="15.75" customHeight="1">
      <c r="A79" s="28" t="s">
        <v>6</v>
      </c>
      <c r="B79" s="29" t="s">
        <v>7</v>
      </c>
      <c r="C79" s="30" t="s">
        <v>89</v>
      </c>
      <c r="D79" s="29">
        <v>4</v>
      </c>
      <c r="E79" s="31" t="s">
        <v>90</v>
      </c>
      <c r="F79" s="46"/>
      <c r="G79" s="47"/>
      <c r="H79" s="47"/>
      <c r="I79" s="47"/>
      <c r="J79" s="47"/>
      <c r="K79" s="47"/>
      <c r="L79" s="47"/>
      <c r="M79" s="47"/>
      <c r="N79" s="47"/>
      <c r="O79" s="47"/>
      <c r="P79" s="47"/>
      <c r="Q79" s="47"/>
      <c r="R79" s="47"/>
      <c r="S79" s="47"/>
      <c r="T79" s="47"/>
      <c r="U79" s="47"/>
      <c r="V79" s="47"/>
      <c r="W79" s="47"/>
      <c r="X79" s="47"/>
      <c r="Y79" s="47"/>
      <c r="Z79" s="47"/>
    </row>
    <row r="80" spans="1:26" ht="27.75" customHeight="1">
      <c r="A80" s="32" t="s">
        <v>6</v>
      </c>
      <c r="B80" s="33" t="s">
        <v>7</v>
      </c>
      <c r="C80" s="34" t="s">
        <v>101</v>
      </c>
      <c r="D80" s="33">
        <v>10</v>
      </c>
      <c r="E80" s="35" t="s">
        <v>55</v>
      </c>
      <c r="F80" s="46"/>
      <c r="G80" s="47"/>
      <c r="H80" s="47"/>
      <c r="I80" s="47"/>
      <c r="J80" s="47"/>
      <c r="K80" s="47"/>
      <c r="L80" s="47"/>
      <c r="M80" s="47"/>
      <c r="N80" s="47"/>
      <c r="O80" s="47"/>
      <c r="P80" s="47"/>
      <c r="Q80" s="47"/>
      <c r="R80" s="47"/>
      <c r="S80" s="47"/>
      <c r="T80" s="47"/>
      <c r="U80" s="47"/>
      <c r="V80" s="47"/>
      <c r="W80" s="47"/>
      <c r="X80" s="47"/>
      <c r="Y80" s="47"/>
      <c r="Z80" s="47"/>
    </row>
    <row r="81" spans="1:26" ht="22.5" customHeight="1">
      <c r="A81" s="32" t="s">
        <v>6</v>
      </c>
      <c r="B81" s="33" t="s">
        <v>102</v>
      </c>
      <c r="C81" s="34" t="s">
        <v>103</v>
      </c>
      <c r="D81" s="33">
        <v>26</v>
      </c>
      <c r="E81" s="35" t="s">
        <v>104</v>
      </c>
      <c r="F81" s="46"/>
      <c r="G81" s="47"/>
      <c r="H81" s="47"/>
      <c r="I81" s="47"/>
      <c r="J81" s="47"/>
      <c r="K81" s="47"/>
      <c r="L81" s="47"/>
      <c r="M81" s="47"/>
      <c r="N81" s="47"/>
      <c r="O81" s="47"/>
      <c r="P81" s="47"/>
      <c r="Q81" s="47"/>
      <c r="R81" s="47"/>
      <c r="S81" s="47"/>
      <c r="T81" s="47"/>
      <c r="U81" s="47"/>
      <c r="V81" s="47"/>
      <c r="W81" s="47"/>
      <c r="X81" s="47"/>
      <c r="Y81" s="47"/>
      <c r="Z81" s="47"/>
    </row>
    <row r="82" spans="1:26" ht="27.75" customHeight="1">
      <c r="A82" s="32" t="s">
        <v>6</v>
      </c>
      <c r="B82" s="33" t="s">
        <v>7</v>
      </c>
      <c r="C82" s="34" t="s">
        <v>107</v>
      </c>
      <c r="D82" s="33">
        <v>27</v>
      </c>
      <c r="E82" s="35" t="s">
        <v>55</v>
      </c>
      <c r="F82" s="46"/>
      <c r="G82" s="47"/>
      <c r="H82" s="47"/>
      <c r="I82" s="47"/>
      <c r="J82" s="47"/>
      <c r="K82" s="47"/>
      <c r="L82" s="47"/>
      <c r="M82" s="47"/>
      <c r="N82" s="47"/>
      <c r="O82" s="47"/>
      <c r="P82" s="47"/>
      <c r="Q82" s="47"/>
      <c r="R82" s="47"/>
      <c r="S82" s="47"/>
      <c r="T82" s="47"/>
      <c r="U82" s="47"/>
      <c r="V82" s="47"/>
      <c r="W82" s="47"/>
      <c r="X82" s="47"/>
      <c r="Y82" s="47"/>
      <c r="Z82" s="47"/>
    </row>
    <row r="83" spans="1:26" ht="15.75" customHeight="1">
      <c r="A83" s="32" t="s">
        <v>6</v>
      </c>
      <c r="B83" s="33" t="s">
        <v>7</v>
      </c>
      <c r="C83" s="34" t="s">
        <v>95</v>
      </c>
      <c r="D83" s="33">
        <v>15</v>
      </c>
      <c r="E83" s="35" t="s">
        <v>96</v>
      </c>
      <c r="F83" s="46"/>
      <c r="G83" s="47"/>
      <c r="H83" s="47"/>
      <c r="I83" s="47"/>
      <c r="J83" s="47"/>
      <c r="K83" s="47"/>
      <c r="L83" s="47"/>
      <c r="M83" s="47"/>
      <c r="N83" s="47"/>
      <c r="O83" s="47"/>
      <c r="P83" s="47"/>
      <c r="Q83" s="47"/>
      <c r="R83" s="47"/>
      <c r="S83" s="47"/>
      <c r="T83" s="47"/>
      <c r="U83" s="47"/>
      <c r="V83" s="47"/>
      <c r="W83" s="47"/>
      <c r="X83" s="47"/>
      <c r="Y83" s="47"/>
      <c r="Z83" s="47"/>
    </row>
    <row r="84" spans="1:26" ht="30.75" customHeight="1">
      <c r="A84" s="32" t="s">
        <v>6</v>
      </c>
      <c r="B84" s="33" t="s">
        <v>102</v>
      </c>
      <c r="C84" s="34" t="s">
        <v>103</v>
      </c>
      <c r="D84" s="33">
        <v>10</v>
      </c>
      <c r="E84" s="35" t="s">
        <v>104</v>
      </c>
      <c r="F84" s="46"/>
      <c r="G84" s="47"/>
      <c r="H84" s="47"/>
      <c r="I84" s="47"/>
      <c r="J84" s="47"/>
      <c r="K84" s="47"/>
      <c r="L84" s="47"/>
      <c r="M84" s="47"/>
      <c r="N84" s="47"/>
      <c r="O84" s="47"/>
      <c r="P84" s="47"/>
      <c r="Q84" s="47"/>
      <c r="R84" s="47"/>
      <c r="S84" s="47"/>
      <c r="T84" s="47"/>
      <c r="U84" s="47"/>
      <c r="V84" s="47"/>
      <c r="W84" s="47"/>
      <c r="X84" s="47"/>
      <c r="Y84" s="47"/>
      <c r="Z84" s="47"/>
    </row>
    <row r="85" spans="1:26" ht="22.5" customHeight="1">
      <c r="A85" s="32" t="s">
        <v>6</v>
      </c>
      <c r="B85" s="33" t="s">
        <v>6</v>
      </c>
      <c r="C85" s="34" t="s">
        <v>108</v>
      </c>
      <c r="D85" s="33">
        <v>12</v>
      </c>
      <c r="E85" s="35"/>
      <c r="F85" s="46"/>
      <c r="G85" s="47"/>
      <c r="H85" s="47"/>
      <c r="I85" s="47"/>
      <c r="J85" s="47"/>
      <c r="K85" s="47"/>
      <c r="L85" s="47"/>
      <c r="M85" s="47"/>
      <c r="N85" s="47"/>
      <c r="O85" s="47"/>
      <c r="P85" s="47"/>
      <c r="Q85" s="47"/>
      <c r="R85" s="47"/>
      <c r="S85" s="47"/>
      <c r="T85" s="47"/>
      <c r="U85" s="47"/>
      <c r="V85" s="47"/>
      <c r="W85" s="47"/>
      <c r="X85" s="47"/>
      <c r="Y85" s="47"/>
      <c r="Z85" s="47"/>
    </row>
    <row r="86" spans="1:26" ht="15.75" customHeight="1">
      <c r="A86" s="32" t="s">
        <v>6</v>
      </c>
      <c r="B86" s="33" t="s">
        <v>88</v>
      </c>
      <c r="C86" s="34" t="s">
        <v>89</v>
      </c>
      <c r="D86" s="33">
        <v>10</v>
      </c>
      <c r="E86" s="35" t="s">
        <v>90</v>
      </c>
      <c r="F86" s="46"/>
      <c r="G86" s="47"/>
      <c r="H86" s="47"/>
      <c r="I86" s="47"/>
      <c r="J86" s="47"/>
      <c r="K86" s="47"/>
      <c r="L86" s="47"/>
      <c r="M86" s="47"/>
      <c r="N86" s="47"/>
      <c r="O86" s="47"/>
      <c r="P86" s="47"/>
      <c r="Q86" s="47"/>
      <c r="R86" s="47"/>
      <c r="S86" s="47"/>
      <c r="T86" s="47"/>
      <c r="U86" s="47"/>
      <c r="V86" s="47"/>
      <c r="W86" s="47"/>
      <c r="X86" s="47"/>
      <c r="Y86" s="47"/>
      <c r="Z86" s="47"/>
    </row>
    <row r="87" spans="1:26" ht="15.75" customHeight="1">
      <c r="A87" s="32" t="s">
        <v>6</v>
      </c>
      <c r="B87" s="33" t="s">
        <v>109</v>
      </c>
      <c r="C87" s="34" t="s">
        <v>89</v>
      </c>
      <c r="D87" s="33">
        <v>13</v>
      </c>
      <c r="E87" s="35" t="s">
        <v>90</v>
      </c>
      <c r="F87" s="46"/>
      <c r="G87" s="47"/>
      <c r="H87" s="47"/>
      <c r="I87" s="47"/>
      <c r="J87" s="47"/>
      <c r="K87" s="47"/>
      <c r="L87" s="47"/>
      <c r="M87" s="47"/>
      <c r="N87" s="47"/>
      <c r="O87" s="47"/>
      <c r="P87" s="47"/>
      <c r="Q87" s="47"/>
      <c r="R87" s="47"/>
      <c r="S87" s="47"/>
      <c r="T87" s="47"/>
      <c r="U87" s="47"/>
      <c r="V87" s="47"/>
      <c r="W87" s="47"/>
      <c r="X87" s="47"/>
      <c r="Y87" s="47"/>
      <c r="Z87" s="47"/>
    </row>
    <row r="88" spans="1:26" ht="15.75" customHeight="1">
      <c r="A88" s="32" t="s">
        <v>6</v>
      </c>
      <c r="B88" s="33" t="s">
        <v>110</v>
      </c>
      <c r="C88" s="34" t="s">
        <v>111</v>
      </c>
      <c r="D88" s="33">
        <v>30</v>
      </c>
      <c r="E88" s="35" t="s">
        <v>112</v>
      </c>
      <c r="F88" s="46"/>
      <c r="G88" s="47"/>
      <c r="H88" s="47"/>
      <c r="I88" s="47"/>
      <c r="J88" s="47"/>
      <c r="K88" s="47"/>
      <c r="L88" s="47"/>
      <c r="M88" s="47"/>
      <c r="N88" s="47"/>
      <c r="O88" s="47"/>
      <c r="P88" s="47"/>
      <c r="Q88" s="47"/>
      <c r="R88" s="47"/>
      <c r="S88" s="47"/>
      <c r="T88" s="47"/>
      <c r="U88" s="47"/>
      <c r="V88" s="47"/>
      <c r="W88" s="47"/>
      <c r="X88" s="47"/>
      <c r="Y88" s="47"/>
      <c r="Z88" s="47"/>
    </row>
    <row r="89" spans="1:26" ht="15.75" customHeight="1">
      <c r="A89" s="32" t="s">
        <v>6</v>
      </c>
      <c r="B89" s="33" t="s">
        <v>7</v>
      </c>
      <c r="C89" s="34" t="s">
        <v>89</v>
      </c>
      <c r="D89" s="33">
        <v>15</v>
      </c>
      <c r="E89" s="35" t="s">
        <v>90</v>
      </c>
      <c r="F89" s="46"/>
      <c r="G89" s="47"/>
      <c r="H89" s="47"/>
      <c r="I89" s="47"/>
      <c r="J89" s="47"/>
      <c r="K89" s="47"/>
      <c r="L89" s="47"/>
      <c r="M89" s="47"/>
      <c r="N89" s="47"/>
      <c r="O89" s="47"/>
      <c r="P89" s="47"/>
      <c r="Q89" s="47"/>
      <c r="R89" s="47"/>
      <c r="S89" s="47"/>
      <c r="T89" s="47"/>
      <c r="U89" s="47"/>
      <c r="V89" s="47"/>
      <c r="W89" s="47"/>
      <c r="X89" s="47"/>
      <c r="Y89" s="47"/>
      <c r="Z89" s="47"/>
    </row>
    <row r="90" spans="1:26" ht="15.75" customHeight="1">
      <c r="A90" s="32" t="s">
        <v>6</v>
      </c>
      <c r="B90" s="33" t="s">
        <v>7</v>
      </c>
      <c r="C90" s="34" t="s">
        <v>89</v>
      </c>
      <c r="D90" s="33">
        <v>4</v>
      </c>
      <c r="E90" s="35" t="s">
        <v>90</v>
      </c>
      <c r="F90" s="46"/>
      <c r="G90" s="47"/>
      <c r="H90" s="47"/>
      <c r="I90" s="47"/>
      <c r="J90" s="47"/>
      <c r="K90" s="47"/>
      <c r="L90" s="47"/>
      <c r="M90" s="47"/>
      <c r="N90" s="47"/>
      <c r="O90" s="47"/>
      <c r="P90" s="47"/>
      <c r="Q90" s="47"/>
      <c r="R90" s="47"/>
      <c r="S90" s="47"/>
      <c r="T90" s="47"/>
      <c r="U90" s="47"/>
      <c r="V90" s="47"/>
      <c r="W90" s="47"/>
      <c r="X90" s="47"/>
      <c r="Y90" s="47"/>
      <c r="Z90" s="47"/>
    </row>
    <row r="91" spans="1:26" ht="15.75" customHeight="1">
      <c r="A91" s="32" t="s">
        <v>6</v>
      </c>
      <c r="B91" s="33" t="s">
        <v>6</v>
      </c>
      <c r="C91" s="34" t="s">
        <v>113</v>
      </c>
      <c r="D91" s="33">
        <v>50</v>
      </c>
      <c r="E91" s="34" t="s">
        <v>114</v>
      </c>
      <c r="F91" s="46"/>
      <c r="G91" s="47"/>
      <c r="H91" s="47"/>
      <c r="I91" s="47"/>
      <c r="J91" s="47"/>
      <c r="K91" s="47"/>
      <c r="L91" s="47"/>
      <c r="M91" s="47"/>
      <c r="N91" s="47"/>
      <c r="O91" s="47"/>
      <c r="P91" s="47"/>
      <c r="Q91" s="47"/>
      <c r="R91" s="47"/>
      <c r="S91" s="47"/>
      <c r="T91" s="47"/>
      <c r="U91" s="47"/>
      <c r="V91" s="47"/>
      <c r="W91" s="47"/>
      <c r="X91" s="47"/>
      <c r="Y91" s="47"/>
      <c r="Z91" s="47"/>
    </row>
    <row r="92" spans="1:26" ht="15.75" customHeight="1">
      <c r="A92" s="32" t="s">
        <v>6</v>
      </c>
      <c r="B92" s="33" t="s">
        <v>7</v>
      </c>
      <c r="C92" s="34" t="s">
        <v>115</v>
      </c>
      <c r="D92" s="33">
        <v>116</v>
      </c>
      <c r="E92" s="34" t="s">
        <v>116</v>
      </c>
      <c r="F92" s="46"/>
      <c r="G92" s="47"/>
      <c r="H92" s="47"/>
      <c r="I92" s="47"/>
      <c r="J92" s="47"/>
      <c r="K92" s="47"/>
      <c r="L92" s="47"/>
      <c r="M92" s="47"/>
      <c r="N92" s="47"/>
      <c r="O92" s="47"/>
      <c r="P92" s="47"/>
      <c r="Q92" s="47"/>
      <c r="R92" s="47"/>
      <c r="S92" s="47"/>
      <c r="T92" s="47"/>
      <c r="U92" s="47"/>
      <c r="V92" s="47"/>
      <c r="W92" s="47"/>
      <c r="X92" s="47"/>
      <c r="Y92" s="47"/>
      <c r="Z92" s="47"/>
    </row>
    <row r="93" spans="1:26" ht="28.5" customHeight="1">
      <c r="A93" s="28" t="s">
        <v>6</v>
      </c>
      <c r="B93" s="42" t="s">
        <v>7</v>
      </c>
      <c r="C93" s="30" t="s">
        <v>117</v>
      </c>
      <c r="D93" s="29">
        <v>30</v>
      </c>
      <c r="E93" s="30" t="s">
        <v>55</v>
      </c>
      <c r="F93" s="46"/>
      <c r="G93" s="47"/>
      <c r="H93" s="47"/>
      <c r="I93" s="47"/>
      <c r="J93" s="47"/>
      <c r="K93" s="47"/>
      <c r="L93" s="47"/>
      <c r="M93" s="47"/>
      <c r="N93" s="47"/>
      <c r="O93" s="47"/>
      <c r="P93" s="47"/>
      <c r="Q93" s="47"/>
      <c r="R93" s="47"/>
      <c r="S93" s="47"/>
      <c r="T93" s="47"/>
      <c r="U93" s="47"/>
      <c r="V93" s="47"/>
      <c r="W93" s="47"/>
      <c r="X93" s="47"/>
      <c r="Y93" s="47"/>
      <c r="Z93" s="47"/>
    </row>
    <row r="94" spans="1:26" ht="15.75" customHeight="1">
      <c r="A94" s="32" t="s">
        <v>6</v>
      </c>
      <c r="B94" s="33" t="s">
        <v>6</v>
      </c>
      <c r="C94" s="34" t="s">
        <v>118</v>
      </c>
      <c r="D94" s="33">
        <v>60</v>
      </c>
      <c r="E94" s="48" t="s">
        <v>119</v>
      </c>
      <c r="F94" s="46"/>
      <c r="G94" s="47"/>
      <c r="H94" s="47"/>
      <c r="I94" s="47"/>
      <c r="J94" s="47"/>
      <c r="K94" s="47"/>
      <c r="L94" s="47"/>
      <c r="M94" s="47"/>
      <c r="N94" s="47"/>
      <c r="O94" s="47"/>
      <c r="P94" s="47"/>
      <c r="Q94" s="47"/>
      <c r="R94" s="47"/>
      <c r="S94" s="47"/>
      <c r="T94" s="47"/>
      <c r="U94" s="47"/>
      <c r="V94" s="47"/>
      <c r="W94" s="47"/>
      <c r="X94" s="47"/>
      <c r="Y94" s="47"/>
      <c r="Z94" s="47"/>
    </row>
    <row r="95" spans="1:26" ht="15.75" customHeight="1">
      <c r="A95" s="32" t="s">
        <v>6</v>
      </c>
      <c r="B95" s="33" t="s">
        <v>120</v>
      </c>
      <c r="C95" s="34" t="s">
        <v>121</v>
      </c>
      <c r="D95" s="33">
        <v>45</v>
      </c>
      <c r="E95" s="35" t="s">
        <v>122</v>
      </c>
      <c r="F95" s="46"/>
      <c r="G95" s="47"/>
      <c r="H95" s="47"/>
      <c r="I95" s="47"/>
      <c r="J95" s="47"/>
      <c r="K95" s="47"/>
      <c r="L95" s="47"/>
      <c r="M95" s="47"/>
      <c r="N95" s="47"/>
      <c r="O95" s="47"/>
      <c r="P95" s="47"/>
      <c r="Q95" s="47"/>
      <c r="R95" s="47"/>
      <c r="S95" s="47"/>
      <c r="T95" s="47"/>
      <c r="U95" s="47"/>
      <c r="V95" s="47"/>
      <c r="W95" s="47"/>
      <c r="X95" s="47"/>
      <c r="Y95" s="47"/>
      <c r="Z95" s="47"/>
    </row>
    <row r="96" spans="1:26" ht="15.75" customHeight="1">
      <c r="A96" s="32" t="s">
        <v>6</v>
      </c>
      <c r="B96" s="33" t="s">
        <v>120</v>
      </c>
      <c r="C96" s="34" t="s">
        <v>123</v>
      </c>
      <c r="D96" s="33">
        <v>1</v>
      </c>
      <c r="E96" s="35" t="s">
        <v>124</v>
      </c>
      <c r="F96" s="46"/>
      <c r="G96" s="47"/>
      <c r="H96" s="47"/>
      <c r="I96" s="47"/>
      <c r="J96" s="47"/>
      <c r="K96" s="47"/>
      <c r="L96" s="47"/>
      <c r="M96" s="47"/>
      <c r="N96" s="47"/>
      <c r="O96" s="47"/>
      <c r="P96" s="47"/>
      <c r="Q96" s="47"/>
      <c r="R96" s="47"/>
      <c r="S96" s="47"/>
      <c r="T96" s="47"/>
      <c r="U96" s="47"/>
      <c r="V96" s="47"/>
      <c r="W96" s="47"/>
      <c r="X96" s="47"/>
      <c r="Y96" s="47"/>
      <c r="Z96" s="47"/>
    </row>
    <row r="97" spans="1:26" ht="15.75" customHeight="1">
      <c r="A97" s="32" t="s">
        <v>6</v>
      </c>
      <c r="B97" s="33" t="s">
        <v>120</v>
      </c>
      <c r="C97" s="34" t="s">
        <v>125</v>
      </c>
      <c r="D97" s="33">
        <v>2</v>
      </c>
      <c r="E97" s="35" t="s">
        <v>126</v>
      </c>
      <c r="F97" s="46"/>
      <c r="G97" s="47"/>
      <c r="H97" s="47"/>
      <c r="I97" s="47"/>
      <c r="J97" s="47"/>
      <c r="K97" s="47"/>
      <c r="L97" s="47"/>
      <c r="M97" s="47"/>
      <c r="N97" s="47"/>
      <c r="O97" s="47"/>
      <c r="P97" s="47"/>
      <c r="Q97" s="47"/>
      <c r="R97" s="47"/>
      <c r="S97" s="47"/>
      <c r="T97" s="47"/>
      <c r="U97" s="47"/>
      <c r="V97" s="47"/>
      <c r="W97" s="47"/>
      <c r="X97" s="47"/>
      <c r="Y97" s="47"/>
      <c r="Z97" s="47"/>
    </row>
    <row r="98" spans="1:26" ht="15.75" customHeight="1">
      <c r="A98" s="32" t="s">
        <v>6</v>
      </c>
      <c r="B98" s="33" t="s">
        <v>120</v>
      </c>
      <c r="C98" s="34" t="s">
        <v>127</v>
      </c>
      <c r="D98" s="33">
        <v>2</v>
      </c>
      <c r="E98" s="35" t="s">
        <v>128</v>
      </c>
      <c r="F98" s="46"/>
      <c r="G98" s="47"/>
      <c r="H98" s="47"/>
      <c r="I98" s="47"/>
      <c r="J98" s="47"/>
      <c r="K98" s="47"/>
      <c r="L98" s="47"/>
      <c r="M98" s="47"/>
      <c r="N98" s="47"/>
      <c r="O98" s="47"/>
      <c r="P98" s="47"/>
      <c r="Q98" s="47"/>
      <c r="R98" s="47"/>
      <c r="S98" s="47"/>
      <c r="T98" s="47"/>
      <c r="U98" s="47"/>
      <c r="V98" s="47"/>
      <c r="W98" s="47"/>
      <c r="X98" s="47"/>
      <c r="Y98" s="47"/>
      <c r="Z98" s="47"/>
    </row>
    <row r="99" spans="1:26" ht="25.5" customHeight="1">
      <c r="A99" s="32" t="s">
        <v>6</v>
      </c>
      <c r="B99" s="33" t="s">
        <v>120</v>
      </c>
      <c r="C99" s="34" t="s">
        <v>129</v>
      </c>
      <c r="D99" s="33">
        <v>11</v>
      </c>
      <c r="E99" s="35" t="s">
        <v>130</v>
      </c>
      <c r="F99" s="46"/>
      <c r="G99" s="47"/>
      <c r="H99" s="47"/>
      <c r="I99" s="47"/>
      <c r="J99" s="47"/>
      <c r="K99" s="47"/>
      <c r="L99" s="47"/>
      <c r="M99" s="47"/>
      <c r="N99" s="47"/>
      <c r="O99" s="47"/>
      <c r="P99" s="47"/>
      <c r="Q99" s="47"/>
      <c r="R99" s="47"/>
      <c r="S99" s="47"/>
      <c r="T99" s="47"/>
      <c r="U99" s="47"/>
      <c r="V99" s="47"/>
      <c r="W99" s="47"/>
      <c r="X99" s="47"/>
      <c r="Y99" s="47"/>
      <c r="Z99" s="47"/>
    </row>
    <row r="100" spans="1:26" ht="15.75" customHeight="1">
      <c r="A100" s="32" t="s">
        <v>6</v>
      </c>
      <c r="B100" s="33" t="s">
        <v>120</v>
      </c>
      <c r="C100" s="34" t="s">
        <v>131</v>
      </c>
      <c r="D100" s="33">
        <v>59</v>
      </c>
      <c r="E100" s="35" t="s">
        <v>132</v>
      </c>
      <c r="F100" s="46"/>
      <c r="G100" s="47"/>
      <c r="H100" s="47"/>
      <c r="I100" s="47"/>
      <c r="J100" s="47"/>
      <c r="K100" s="47"/>
      <c r="L100" s="47"/>
      <c r="M100" s="47"/>
      <c r="N100" s="47"/>
      <c r="O100" s="47"/>
      <c r="P100" s="47"/>
      <c r="Q100" s="47"/>
      <c r="R100" s="47"/>
      <c r="S100" s="47"/>
      <c r="T100" s="47"/>
      <c r="U100" s="47"/>
      <c r="V100" s="47"/>
      <c r="W100" s="47"/>
      <c r="X100" s="47"/>
      <c r="Y100" s="47"/>
      <c r="Z100" s="47"/>
    </row>
    <row r="101" spans="1:26" ht="21.75" customHeight="1">
      <c r="A101" s="39" t="s">
        <v>6</v>
      </c>
      <c r="B101" s="33" t="s">
        <v>6</v>
      </c>
      <c r="C101" s="40" t="s">
        <v>133</v>
      </c>
      <c r="D101" s="33">
        <v>10</v>
      </c>
      <c r="E101" s="49" t="s">
        <v>55</v>
      </c>
      <c r="F101" s="46"/>
      <c r="G101" s="47"/>
      <c r="H101" s="47"/>
      <c r="I101" s="47"/>
      <c r="J101" s="47"/>
      <c r="K101" s="47"/>
      <c r="L101" s="47"/>
      <c r="M101" s="47"/>
      <c r="N101" s="47"/>
      <c r="O101" s="47"/>
      <c r="P101" s="47"/>
      <c r="Q101" s="47"/>
      <c r="R101" s="47"/>
      <c r="S101" s="47"/>
      <c r="T101" s="47"/>
      <c r="U101" s="47"/>
      <c r="V101" s="47"/>
      <c r="W101" s="47"/>
      <c r="X101" s="47"/>
      <c r="Y101" s="47"/>
      <c r="Z101" s="47"/>
    </row>
    <row r="102" spans="1:26" ht="26.25" customHeight="1">
      <c r="A102" s="39" t="s">
        <v>6</v>
      </c>
      <c r="B102" s="33" t="s">
        <v>6</v>
      </c>
      <c r="C102" s="40" t="s">
        <v>134</v>
      </c>
      <c r="D102" s="33">
        <v>100</v>
      </c>
      <c r="E102" s="49" t="s">
        <v>55</v>
      </c>
      <c r="F102" s="46"/>
      <c r="G102" s="47"/>
      <c r="H102" s="47"/>
      <c r="I102" s="47"/>
      <c r="J102" s="47"/>
      <c r="K102" s="47"/>
      <c r="L102" s="47"/>
      <c r="M102" s="47"/>
      <c r="N102" s="47"/>
      <c r="O102" s="47"/>
      <c r="P102" s="47"/>
      <c r="Q102" s="47"/>
      <c r="R102" s="47"/>
      <c r="S102" s="47"/>
      <c r="T102" s="47"/>
      <c r="U102" s="47"/>
      <c r="V102" s="47"/>
      <c r="W102" s="47"/>
      <c r="X102" s="47"/>
      <c r="Y102" s="47"/>
      <c r="Z102" s="47"/>
    </row>
    <row r="103" spans="1:26" ht="24" customHeight="1">
      <c r="A103" s="39" t="s">
        <v>6</v>
      </c>
      <c r="B103" s="33" t="s">
        <v>7</v>
      </c>
      <c r="C103" s="40" t="s">
        <v>135</v>
      </c>
      <c r="D103" s="33">
        <v>300</v>
      </c>
      <c r="E103" s="48" t="s">
        <v>136</v>
      </c>
      <c r="F103" s="46"/>
      <c r="G103" s="47"/>
      <c r="H103" s="47"/>
      <c r="I103" s="47"/>
      <c r="J103" s="47"/>
      <c r="K103" s="47"/>
      <c r="L103" s="47"/>
      <c r="M103" s="47"/>
      <c r="N103" s="47"/>
      <c r="O103" s="47"/>
      <c r="P103" s="47"/>
      <c r="Q103" s="47"/>
      <c r="R103" s="47"/>
      <c r="S103" s="47"/>
      <c r="T103" s="47"/>
      <c r="U103" s="47"/>
      <c r="V103" s="47"/>
      <c r="W103" s="47"/>
      <c r="X103" s="47"/>
      <c r="Y103" s="47"/>
      <c r="Z103" s="47"/>
    </row>
    <row r="104" spans="1:26" ht="15.75" customHeight="1">
      <c r="A104" s="32" t="s">
        <v>6</v>
      </c>
      <c r="B104" s="33" t="s">
        <v>137</v>
      </c>
      <c r="C104" s="34" t="s">
        <v>138</v>
      </c>
      <c r="D104" s="33">
        <v>8</v>
      </c>
      <c r="E104" s="35" t="s">
        <v>139</v>
      </c>
      <c r="F104" s="46"/>
      <c r="G104" s="47"/>
      <c r="H104" s="47"/>
      <c r="I104" s="47"/>
      <c r="J104" s="47"/>
      <c r="K104" s="47"/>
      <c r="L104" s="47"/>
      <c r="M104" s="47"/>
      <c r="N104" s="47"/>
      <c r="O104" s="47"/>
      <c r="P104" s="47"/>
      <c r="Q104" s="47"/>
      <c r="R104" s="47"/>
      <c r="S104" s="47"/>
      <c r="T104" s="47"/>
      <c r="U104" s="47"/>
      <c r="V104" s="47"/>
      <c r="W104" s="47"/>
      <c r="X104" s="47"/>
      <c r="Y104" s="47"/>
      <c r="Z104" s="47"/>
    </row>
    <row r="105" spans="1:26" ht="15.75" customHeight="1">
      <c r="A105" s="39" t="s">
        <v>6</v>
      </c>
      <c r="B105" s="33" t="s">
        <v>7</v>
      </c>
      <c r="C105" s="40" t="s">
        <v>140</v>
      </c>
      <c r="D105" s="33">
        <v>4</v>
      </c>
      <c r="E105" s="40" t="s">
        <v>141</v>
      </c>
      <c r="F105" s="46"/>
      <c r="G105" s="47"/>
      <c r="H105" s="47"/>
      <c r="I105" s="47"/>
      <c r="J105" s="47"/>
      <c r="K105" s="47"/>
      <c r="L105" s="47"/>
      <c r="M105" s="47"/>
      <c r="N105" s="47"/>
      <c r="O105" s="47"/>
      <c r="P105" s="47"/>
      <c r="Q105" s="47"/>
      <c r="R105" s="47"/>
      <c r="S105" s="47"/>
      <c r="T105" s="47"/>
      <c r="U105" s="47"/>
      <c r="V105" s="47"/>
      <c r="W105" s="47"/>
      <c r="X105" s="47"/>
      <c r="Y105" s="47"/>
      <c r="Z105" s="47"/>
    </row>
    <row r="106" spans="1:26" ht="29.25" customHeight="1">
      <c r="A106" s="39" t="s">
        <v>6</v>
      </c>
      <c r="B106" s="33" t="s">
        <v>7</v>
      </c>
      <c r="C106" s="40" t="s">
        <v>142</v>
      </c>
      <c r="D106" s="33">
        <v>10</v>
      </c>
      <c r="E106" s="40" t="s">
        <v>143</v>
      </c>
      <c r="F106" s="46"/>
      <c r="G106" s="47"/>
      <c r="H106" s="47"/>
      <c r="I106" s="47"/>
      <c r="J106" s="47"/>
      <c r="K106" s="47"/>
      <c r="L106" s="47"/>
      <c r="M106" s="47"/>
      <c r="N106" s="47"/>
      <c r="O106" s="47"/>
      <c r="P106" s="47"/>
      <c r="Q106" s="47"/>
      <c r="R106" s="47"/>
      <c r="S106" s="47"/>
      <c r="T106" s="47"/>
      <c r="U106" s="47"/>
      <c r="V106" s="47"/>
      <c r="W106" s="47"/>
      <c r="X106" s="47"/>
      <c r="Y106" s="47"/>
      <c r="Z106" s="47"/>
    </row>
    <row r="107" spans="1:26" ht="27.75" customHeight="1">
      <c r="A107" s="39" t="s">
        <v>6</v>
      </c>
      <c r="B107" s="33" t="s">
        <v>7</v>
      </c>
      <c r="C107" s="40" t="s">
        <v>62</v>
      </c>
      <c r="D107" s="33">
        <v>10</v>
      </c>
      <c r="E107" s="40" t="s">
        <v>55</v>
      </c>
      <c r="F107" s="46"/>
      <c r="G107" s="47"/>
      <c r="H107" s="47"/>
      <c r="I107" s="47"/>
      <c r="J107" s="47"/>
      <c r="K107" s="47"/>
      <c r="L107" s="47"/>
      <c r="M107" s="47"/>
      <c r="N107" s="47"/>
      <c r="O107" s="47"/>
      <c r="P107" s="47"/>
      <c r="Q107" s="47"/>
      <c r="R107" s="47"/>
      <c r="S107" s="47"/>
      <c r="T107" s="47"/>
      <c r="U107" s="47"/>
      <c r="V107" s="47"/>
      <c r="W107" s="47"/>
      <c r="X107" s="47"/>
      <c r="Y107" s="47"/>
      <c r="Z107" s="47"/>
    </row>
    <row r="108" spans="1:26" ht="15.75" customHeight="1">
      <c r="A108" s="50" t="s">
        <v>6</v>
      </c>
      <c r="B108" s="38" t="s">
        <v>7</v>
      </c>
      <c r="C108" s="40" t="s">
        <v>144</v>
      </c>
      <c r="D108" s="33">
        <v>1</v>
      </c>
      <c r="E108" s="40" t="s">
        <v>55</v>
      </c>
      <c r="F108" s="46"/>
      <c r="G108" s="47"/>
      <c r="H108" s="47"/>
      <c r="I108" s="47"/>
      <c r="J108" s="47"/>
      <c r="K108" s="47"/>
      <c r="L108" s="47"/>
      <c r="M108" s="47"/>
      <c r="N108" s="47"/>
      <c r="O108" s="47"/>
      <c r="P108" s="47"/>
      <c r="Q108" s="47"/>
      <c r="R108" s="47"/>
      <c r="S108" s="47"/>
      <c r="T108" s="47"/>
      <c r="U108" s="47"/>
      <c r="V108" s="47"/>
      <c r="W108" s="47"/>
      <c r="X108" s="47"/>
      <c r="Y108" s="47"/>
      <c r="Z108" s="47"/>
    </row>
    <row r="109" spans="1:26" ht="27" customHeight="1">
      <c r="A109" s="39" t="s">
        <v>6</v>
      </c>
      <c r="B109" s="33" t="s">
        <v>7</v>
      </c>
      <c r="C109" s="40" t="s">
        <v>145</v>
      </c>
      <c r="D109" s="33">
        <v>1</v>
      </c>
      <c r="E109" s="40" t="s">
        <v>146</v>
      </c>
      <c r="F109" s="46"/>
      <c r="G109" s="47"/>
      <c r="H109" s="47"/>
      <c r="I109" s="47"/>
      <c r="J109" s="47"/>
      <c r="K109" s="47"/>
      <c r="L109" s="47"/>
      <c r="M109" s="47"/>
      <c r="N109" s="47"/>
      <c r="O109" s="47"/>
      <c r="P109" s="47"/>
      <c r="Q109" s="47"/>
      <c r="R109" s="47"/>
      <c r="S109" s="47"/>
      <c r="T109" s="47"/>
      <c r="U109" s="47"/>
      <c r="V109" s="47"/>
      <c r="W109" s="47"/>
      <c r="X109" s="47"/>
      <c r="Y109" s="47"/>
      <c r="Z109" s="47"/>
    </row>
    <row r="110" spans="1:26" ht="15.75" customHeight="1">
      <c r="A110" s="39" t="s">
        <v>6</v>
      </c>
      <c r="B110" s="33" t="s">
        <v>7</v>
      </c>
      <c r="C110" s="40" t="s">
        <v>147</v>
      </c>
      <c r="D110" s="33">
        <v>1</v>
      </c>
      <c r="E110" s="40" t="s">
        <v>148</v>
      </c>
      <c r="F110" s="46"/>
      <c r="G110" s="47"/>
      <c r="H110" s="47"/>
      <c r="I110" s="47"/>
      <c r="J110" s="47"/>
      <c r="K110" s="47"/>
      <c r="L110" s="47"/>
      <c r="M110" s="47"/>
      <c r="N110" s="47"/>
      <c r="O110" s="47"/>
      <c r="P110" s="47"/>
      <c r="Q110" s="47"/>
      <c r="R110" s="47"/>
      <c r="S110" s="47"/>
      <c r="T110" s="47"/>
      <c r="U110" s="47"/>
      <c r="V110" s="47"/>
      <c r="W110" s="47"/>
      <c r="X110" s="47"/>
      <c r="Y110" s="47"/>
      <c r="Z110" s="47"/>
    </row>
    <row r="111" spans="1:26" ht="15.75" customHeight="1">
      <c r="A111" s="28" t="s">
        <v>6</v>
      </c>
      <c r="B111" s="29" t="s">
        <v>88</v>
      </c>
      <c r="C111" s="30" t="s">
        <v>89</v>
      </c>
      <c r="D111" s="29">
        <v>10</v>
      </c>
      <c r="E111" s="31" t="s">
        <v>90</v>
      </c>
      <c r="F111" s="46"/>
      <c r="G111" s="47"/>
      <c r="H111" s="47"/>
      <c r="I111" s="47"/>
      <c r="J111" s="47"/>
      <c r="K111" s="47"/>
      <c r="L111" s="47"/>
      <c r="M111" s="47"/>
      <c r="N111" s="47"/>
      <c r="O111" s="47"/>
      <c r="P111" s="47"/>
      <c r="Q111" s="47"/>
      <c r="R111" s="47"/>
      <c r="S111" s="47"/>
      <c r="T111" s="47"/>
      <c r="U111" s="47"/>
      <c r="V111" s="47"/>
      <c r="W111" s="47"/>
      <c r="X111" s="47"/>
      <c r="Y111" s="47"/>
      <c r="Z111" s="47"/>
    </row>
    <row r="112" spans="1:26" ht="15.75" customHeight="1">
      <c r="A112" s="32" t="s">
        <v>6</v>
      </c>
      <c r="B112" s="33" t="s">
        <v>109</v>
      </c>
      <c r="C112" s="34" t="s">
        <v>89</v>
      </c>
      <c r="D112" s="33">
        <v>13</v>
      </c>
      <c r="E112" s="35" t="s">
        <v>90</v>
      </c>
      <c r="F112" s="46"/>
      <c r="G112" s="47"/>
      <c r="H112" s="47"/>
      <c r="I112" s="47"/>
      <c r="J112" s="47"/>
      <c r="K112" s="47"/>
      <c r="L112" s="47"/>
      <c r="M112" s="47"/>
      <c r="N112" s="47"/>
      <c r="O112" s="47"/>
      <c r="P112" s="47"/>
      <c r="Q112" s="47"/>
      <c r="R112" s="47"/>
      <c r="S112" s="47"/>
      <c r="T112" s="47"/>
      <c r="U112" s="47"/>
      <c r="V112" s="47"/>
      <c r="W112" s="47"/>
      <c r="X112" s="47"/>
      <c r="Y112" s="47"/>
      <c r="Z112" s="47"/>
    </row>
    <row r="113" spans="1:26" ht="15.75" customHeight="1">
      <c r="A113" s="32" t="s">
        <v>6</v>
      </c>
      <c r="B113" s="33" t="s">
        <v>110</v>
      </c>
      <c r="C113" s="34" t="s">
        <v>111</v>
      </c>
      <c r="D113" s="33">
        <v>30</v>
      </c>
      <c r="E113" s="35" t="s">
        <v>112</v>
      </c>
      <c r="F113" s="46"/>
      <c r="G113" s="47"/>
      <c r="H113" s="47"/>
      <c r="I113" s="47"/>
      <c r="J113" s="47"/>
      <c r="K113" s="47"/>
      <c r="L113" s="47"/>
      <c r="M113" s="47"/>
      <c r="N113" s="47"/>
      <c r="O113" s="47"/>
      <c r="P113" s="47"/>
      <c r="Q113" s="47"/>
      <c r="R113" s="47"/>
      <c r="S113" s="47"/>
      <c r="T113" s="47"/>
      <c r="U113" s="47"/>
      <c r="V113" s="47"/>
      <c r="W113" s="47"/>
      <c r="X113" s="47"/>
      <c r="Y113" s="47"/>
      <c r="Z113" s="47"/>
    </row>
    <row r="114" spans="1:26" ht="15.75" customHeight="1">
      <c r="A114" s="32" t="s">
        <v>6</v>
      </c>
      <c r="B114" s="33" t="s">
        <v>7</v>
      </c>
      <c r="C114" s="34" t="s">
        <v>89</v>
      </c>
      <c r="D114" s="33">
        <v>15</v>
      </c>
      <c r="E114" s="35" t="s">
        <v>90</v>
      </c>
      <c r="F114" s="46"/>
      <c r="G114" s="47"/>
      <c r="H114" s="47"/>
      <c r="I114" s="47"/>
      <c r="J114" s="47"/>
      <c r="K114" s="47"/>
      <c r="L114" s="47"/>
      <c r="M114" s="47"/>
      <c r="N114" s="47"/>
      <c r="O114" s="47"/>
      <c r="P114" s="47"/>
      <c r="Q114" s="47"/>
      <c r="R114" s="47"/>
      <c r="S114" s="47"/>
      <c r="T114" s="47"/>
      <c r="U114" s="47"/>
      <c r="V114" s="47"/>
      <c r="W114" s="47"/>
      <c r="X114" s="47"/>
      <c r="Y114" s="47"/>
      <c r="Z114" s="47"/>
    </row>
    <row r="115" spans="1:26" ht="15.75" customHeight="1">
      <c r="A115" s="32" t="s">
        <v>6</v>
      </c>
      <c r="B115" s="33" t="s">
        <v>7</v>
      </c>
      <c r="C115" s="34" t="s">
        <v>89</v>
      </c>
      <c r="D115" s="33">
        <v>4</v>
      </c>
      <c r="E115" s="35" t="s">
        <v>90</v>
      </c>
      <c r="F115" s="46"/>
      <c r="G115" s="47"/>
      <c r="H115" s="47"/>
      <c r="I115" s="47"/>
      <c r="J115" s="47"/>
      <c r="K115" s="47"/>
      <c r="L115" s="47"/>
      <c r="M115" s="47"/>
      <c r="N115" s="47"/>
      <c r="O115" s="47"/>
      <c r="P115" s="47"/>
      <c r="Q115" s="47"/>
      <c r="R115" s="47"/>
      <c r="S115" s="47"/>
      <c r="T115" s="47"/>
      <c r="U115" s="47"/>
      <c r="V115" s="47"/>
      <c r="W115" s="47"/>
      <c r="X115" s="47"/>
      <c r="Y115" s="47"/>
      <c r="Z115" s="47"/>
    </row>
    <row r="116" spans="1:26" ht="15.75" customHeight="1">
      <c r="A116" s="32" t="s">
        <v>6</v>
      </c>
      <c r="B116" s="33" t="s">
        <v>6</v>
      </c>
      <c r="C116" s="34" t="s">
        <v>113</v>
      </c>
      <c r="D116" s="33">
        <v>50</v>
      </c>
      <c r="E116" s="34" t="s">
        <v>114</v>
      </c>
      <c r="F116" s="46"/>
      <c r="G116" s="47"/>
      <c r="H116" s="47"/>
      <c r="I116" s="47"/>
      <c r="J116" s="47"/>
      <c r="K116" s="47"/>
      <c r="L116" s="47"/>
      <c r="M116" s="47"/>
      <c r="N116" s="47"/>
      <c r="O116" s="47"/>
      <c r="P116" s="47"/>
      <c r="Q116" s="47"/>
      <c r="R116" s="47"/>
      <c r="S116" s="47"/>
      <c r="T116" s="47"/>
      <c r="U116" s="47"/>
      <c r="V116" s="47"/>
      <c r="W116" s="47"/>
      <c r="X116" s="47"/>
      <c r="Y116" s="47"/>
      <c r="Z116" s="47"/>
    </row>
    <row r="117" spans="1:26" ht="15.75" customHeight="1">
      <c r="A117" s="32" t="s">
        <v>6</v>
      </c>
      <c r="B117" s="33" t="s">
        <v>7</v>
      </c>
      <c r="C117" s="34" t="s">
        <v>115</v>
      </c>
      <c r="D117" s="33">
        <v>116</v>
      </c>
      <c r="E117" s="34" t="s">
        <v>116</v>
      </c>
      <c r="F117" s="46"/>
      <c r="G117" s="47"/>
      <c r="H117" s="47"/>
      <c r="I117" s="47"/>
      <c r="J117" s="47"/>
      <c r="K117" s="47"/>
      <c r="L117" s="47"/>
      <c r="M117" s="47"/>
      <c r="N117" s="47"/>
      <c r="O117" s="47"/>
      <c r="P117" s="47"/>
      <c r="Q117" s="47"/>
      <c r="R117" s="47"/>
      <c r="S117" s="47"/>
      <c r="T117" s="47"/>
      <c r="U117" s="47"/>
      <c r="V117" s="47"/>
      <c r="W117" s="47"/>
      <c r="X117" s="47"/>
      <c r="Y117" s="47"/>
      <c r="Z117" s="47"/>
    </row>
    <row r="118" spans="1:26" ht="25.5" customHeight="1">
      <c r="A118" s="32" t="s">
        <v>6</v>
      </c>
      <c r="B118" s="38" t="s">
        <v>7</v>
      </c>
      <c r="C118" s="34" t="s">
        <v>117</v>
      </c>
      <c r="D118" s="33">
        <v>30</v>
      </c>
      <c r="E118" s="34" t="s">
        <v>55</v>
      </c>
      <c r="F118" s="46"/>
      <c r="G118" s="47"/>
      <c r="H118" s="47"/>
      <c r="I118" s="47"/>
      <c r="J118" s="47"/>
      <c r="K118" s="47"/>
      <c r="L118" s="47"/>
      <c r="M118" s="47"/>
      <c r="N118" s="47"/>
      <c r="O118" s="47"/>
      <c r="P118" s="47"/>
      <c r="Q118" s="47"/>
      <c r="R118" s="47"/>
      <c r="S118" s="47"/>
      <c r="T118" s="47"/>
      <c r="U118" s="47"/>
      <c r="V118" s="47"/>
      <c r="W118" s="47"/>
      <c r="X118" s="47"/>
      <c r="Y118" s="47"/>
      <c r="Z118" s="47"/>
    </row>
    <row r="119" spans="1:26" ht="15.75" customHeight="1">
      <c r="A119" s="32" t="s">
        <v>6</v>
      </c>
      <c r="B119" s="33" t="s">
        <v>6</v>
      </c>
      <c r="C119" s="34" t="s">
        <v>118</v>
      </c>
      <c r="D119" s="33">
        <v>60</v>
      </c>
      <c r="E119" s="48" t="s">
        <v>119</v>
      </c>
      <c r="F119" s="46"/>
      <c r="G119" s="47"/>
      <c r="H119" s="47"/>
      <c r="I119" s="47"/>
      <c r="J119" s="47"/>
      <c r="K119" s="47"/>
      <c r="L119" s="47"/>
      <c r="M119" s="47"/>
      <c r="N119" s="47"/>
      <c r="O119" s="47"/>
      <c r="P119" s="47"/>
      <c r="Q119" s="47"/>
      <c r="R119" s="47"/>
      <c r="S119" s="47"/>
      <c r="T119" s="47"/>
      <c r="U119" s="47"/>
      <c r="V119" s="47"/>
      <c r="W119" s="47"/>
      <c r="X119" s="47"/>
      <c r="Y119" s="47"/>
      <c r="Z119" s="47"/>
    </row>
    <row r="120" spans="1:26" ht="15.75" customHeight="1">
      <c r="A120" s="32" t="s">
        <v>6</v>
      </c>
      <c r="B120" s="33" t="s">
        <v>120</v>
      </c>
      <c r="C120" s="34" t="s">
        <v>121</v>
      </c>
      <c r="D120" s="33">
        <v>45</v>
      </c>
      <c r="E120" s="35" t="s">
        <v>122</v>
      </c>
      <c r="F120" s="46"/>
      <c r="G120" s="47"/>
      <c r="H120" s="47"/>
      <c r="I120" s="47"/>
      <c r="J120" s="47"/>
      <c r="K120" s="47"/>
      <c r="L120" s="47"/>
      <c r="M120" s="47"/>
      <c r="N120" s="47"/>
      <c r="O120" s="47"/>
      <c r="P120" s="47"/>
      <c r="Q120" s="47"/>
      <c r="R120" s="47"/>
      <c r="S120" s="47"/>
      <c r="T120" s="47"/>
      <c r="U120" s="47"/>
      <c r="V120" s="47"/>
      <c r="W120" s="47"/>
      <c r="X120" s="47"/>
      <c r="Y120" s="47"/>
      <c r="Z120" s="47"/>
    </row>
    <row r="121" spans="1:26" ht="30" customHeight="1">
      <c r="A121" s="41" t="s">
        <v>6</v>
      </c>
      <c r="B121" s="29" t="s">
        <v>56</v>
      </c>
      <c r="C121" s="30" t="s">
        <v>57</v>
      </c>
      <c r="D121" s="42">
        <v>5</v>
      </c>
      <c r="E121" s="30" t="s">
        <v>58</v>
      </c>
      <c r="F121" s="46"/>
      <c r="G121" s="47"/>
      <c r="H121" s="47"/>
      <c r="I121" s="47"/>
      <c r="J121" s="47"/>
      <c r="K121" s="47"/>
      <c r="L121" s="47"/>
      <c r="M121" s="47"/>
      <c r="N121" s="47"/>
      <c r="O121" s="47"/>
      <c r="P121" s="47"/>
      <c r="Q121" s="47"/>
      <c r="R121" s="47"/>
      <c r="S121" s="47"/>
      <c r="T121" s="47"/>
      <c r="U121" s="47"/>
      <c r="V121" s="47"/>
      <c r="W121" s="47"/>
      <c r="X121" s="47"/>
      <c r="Y121" s="47"/>
      <c r="Z121" s="47"/>
    </row>
    <row r="122" spans="1:26" ht="24" customHeight="1">
      <c r="A122" s="32" t="s">
        <v>6</v>
      </c>
      <c r="B122" s="33" t="s">
        <v>7</v>
      </c>
      <c r="C122" s="34" t="s">
        <v>62</v>
      </c>
      <c r="D122" s="33">
        <v>50</v>
      </c>
      <c r="E122" s="34" t="s">
        <v>55</v>
      </c>
      <c r="F122" s="46"/>
      <c r="G122" s="47"/>
      <c r="H122" s="47"/>
      <c r="I122" s="47"/>
      <c r="J122" s="47"/>
      <c r="K122" s="47"/>
      <c r="L122" s="47"/>
      <c r="M122" s="47"/>
      <c r="N122" s="47"/>
      <c r="O122" s="47"/>
      <c r="P122" s="47"/>
      <c r="Q122" s="47"/>
      <c r="R122" s="47"/>
      <c r="S122" s="47"/>
      <c r="T122" s="47"/>
      <c r="U122" s="47"/>
      <c r="V122" s="47"/>
      <c r="W122" s="47"/>
      <c r="X122" s="47"/>
      <c r="Y122" s="47"/>
      <c r="Z122" s="47"/>
    </row>
    <row r="123" spans="1:26" ht="15.75" customHeight="1">
      <c r="A123" s="32" t="s">
        <v>6</v>
      </c>
      <c r="B123" s="33" t="s">
        <v>7</v>
      </c>
      <c r="C123" s="34" t="s">
        <v>83</v>
      </c>
      <c r="D123" s="33">
        <v>40</v>
      </c>
      <c r="E123" s="35" t="s">
        <v>79</v>
      </c>
      <c r="F123" s="46"/>
      <c r="G123" s="47"/>
      <c r="H123" s="47"/>
      <c r="I123" s="47"/>
      <c r="J123" s="47"/>
      <c r="K123" s="47"/>
      <c r="L123" s="47"/>
      <c r="M123" s="47"/>
      <c r="N123" s="47"/>
      <c r="O123" s="47"/>
      <c r="P123" s="47"/>
      <c r="Q123" s="47"/>
      <c r="R123" s="47"/>
      <c r="S123" s="47"/>
      <c r="T123" s="47"/>
      <c r="U123" s="47"/>
      <c r="V123" s="47"/>
      <c r="W123" s="47"/>
      <c r="X123" s="47"/>
      <c r="Y123" s="47"/>
      <c r="Z123" s="47"/>
    </row>
    <row r="124" spans="1:26" ht="24.75" customHeight="1">
      <c r="A124" s="32" t="s">
        <v>6</v>
      </c>
      <c r="B124" s="33" t="s">
        <v>7</v>
      </c>
      <c r="C124" s="34" t="s">
        <v>84</v>
      </c>
      <c r="D124" s="33">
        <v>356</v>
      </c>
      <c r="E124" s="43" t="s">
        <v>85</v>
      </c>
      <c r="F124" s="46"/>
      <c r="G124" s="47"/>
      <c r="H124" s="47"/>
      <c r="I124" s="47"/>
      <c r="J124" s="47"/>
      <c r="K124" s="47"/>
      <c r="L124" s="47"/>
      <c r="M124" s="47"/>
      <c r="N124" s="47"/>
      <c r="O124" s="47"/>
      <c r="P124" s="47"/>
      <c r="Q124" s="47"/>
      <c r="R124" s="47"/>
      <c r="S124" s="47"/>
      <c r="T124" s="47"/>
      <c r="U124" s="47"/>
      <c r="V124" s="47"/>
      <c r="W124" s="47"/>
      <c r="X124" s="47"/>
      <c r="Y124" s="47"/>
      <c r="Z124" s="47"/>
    </row>
    <row r="125" spans="1:26" ht="25.5" customHeight="1">
      <c r="A125" s="41" t="s">
        <v>6</v>
      </c>
      <c r="B125" s="29" t="s">
        <v>56</v>
      </c>
      <c r="C125" s="30" t="s">
        <v>57</v>
      </c>
      <c r="D125" s="42">
        <v>5</v>
      </c>
      <c r="E125" s="30" t="s">
        <v>58</v>
      </c>
      <c r="F125" s="46"/>
      <c r="G125" s="47"/>
      <c r="H125" s="47"/>
      <c r="I125" s="47"/>
      <c r="J125" s="47"/>
      <c r="K125" s="47"/>
      <c r="L125" s="47"/>
      <c r="M125" s="47"/>
      <c r="N125" s="47"/>
      <c r="O125" s="47"/>
      <c r="P125" s="47"/>
      <c r="Q125" s="47"/>
      <c r="R125" s="47"/>
      <c r="S125" s="47"/>
      <c r="T125" s="47"/>
      <c r="U125" s="47"/>
      <c r="V125" s="47"/>
      <c r="W125" s="47"/>
      <c r="X125" s="47"/>
      <c r="Y125" s="47"/>
      <c r="Z125" s="47"/>
    </row>
    <row r="126" spans="1:26" ht="15.75" customHeight="1">
      <c r="A126" s="32" t="s">
        <v>6</v>
      </c>
      <c r="B126" s="33" t="s">
        <v>7</v>
      </c>
      <c r="C126" s="34" t="s">
        <v>149</v>
      </c>
      <c r="D126" s="33">
        <f>36-12</f>
        <v>24</v>
      </c>
      <c r="E126" s="35" t="s">
        <v>150</v>
      </c>
      <c r="F126" s="46"/>
      <c r="G126" s="47"/>
      <c r="H126" s="47"/>
      <c r="I126" s="47"/>
      <c r="J126" s="47"/>
      <c r="K126" s="47"/>
      <c r="L126" s="47"/>
      <c r="M126" s="47"/>
      <c r="N126" s="47"/>
      <c r="O126" s="47"/>
      <c r="P126" s="47"/>
      <c r="Q126" s="47"/>
      <c r="R126" s="47"/>
      <c r="S126" s="47"/>
      <c r="T126" s="47"/>
      <c r="U126" s="47"/>
      <c r="V126" s="47"/>
      <c r="W126" s="47"/>
      <c r="X126" s="47"/>
      <c r="Y126" s="47"/>
      <c r="Z126" s="47"/>
    </row>
    <row r="127" spans="1:26" ht="15.75" customHeight="1">
      <c r="A127" s="32" t="s">
        <v>6</v>
      </c>
      <c r="B127" s="33" t="s">
        <v>7</v>
      </c>
      <c r="C127" s="34" t="s">
        <v>151</v>
      </c>
      <c r="D127" s="33">
        <f>50-29+20</f>
        <v>41</v>
      </c>
      <c r="E127" s="35" t="s">
        <v>150</v>
      </c>
      <c r="F127" s="46"/>
      <c r="G127" s="47"/>
      <c r="H127" s="47"/>
      <c r="I127" s="47"/>
      <c r="J127" s="47"/>
      <c r="K127" s="47"/>
      <c r="L127" s="47"/>
      <c r="M127" s="47"/>
      <c r="N127" s="47"/>
      <c r="O127" s="47"/>
      <c r="P127" s="47"/>
      <c r="Q127" s="47"/>
      <c r="R127" s="47"/>
      <c r="S127" s="47"/>
      <c r="T127" s="47"/>
      <c r="U127" s="47"/>
      <c r="V127" s="47"/>
      <c r="W127" s="47"/>
      <c r="X127" s="47"/>
      <c r="Y127" s="47"/>
      <c r="Z127" s="47"/>
    </row>
    <row r="128" spans="1:26" ht="15.75" customHeight="1">
      <c r="A128" s="32" t="s">
        <v>6</v>
      </c>
      <c r="B128" s="33" t="s">
        <v>7</v>
      </c>
      <c r="C128" s="34" t="s">
        <v>152</v>
      </c>
      <c r="D128" s="33">
        <f>50-10</f>
        <v>40</v>
      </c>
      <c r="E128" s="35" t="s">
        <v>150</v>
      </c>
      <c r="F128" s="46"/>
      <c r="G128" s="47"/>
      <c r="H128" s="47"/>
      <c r="I128" s="47"/>
      <c r="J128" s="47"/>
      <c r="K128" s="47"/>
      <c r="L128" s="47"/>
      <c r="M128" s="47"/>
      <c r="N128" s="47"/>
      <c r="O128" s="47"/>
      <c r="P128" s="47"/>
      <c r="Q128" s="47"/>
      <c r="R128" s="47"/>
      <c r="S128" s="47"/>
      <c r="T128" s="47"/>
      <c r="U128" s="47"/>
      <c r="V128" s="47"/>
      <c r="W128" s="47"/>
      <c r="X128" s="47"/>
      <c r="Y128" s="47"/>
      <c r="Z128" s="47"/>
    </row>
    <row r="129" spans="1:26" ht="15.75" customHeight="1">
      <c r="A129" s="32" t="s">
        <v>6</v>
      </c>
      <c r="B129" s="33" t="s">
        <v>7</v>
      </c>
      <c r="C129" s="34" t="s">
        <v>153</v>
      </c>
      <c r="D129" s="51">
        <v>2075</v>
      </c>
      <c r="E129" s="35" t="s">
        <v>150</v>
      </c>
      <c r="F129" s="46"/>
      <c r="G129" s="47"/>
      <c r="H129" s="47"/>
      <c r="I129" s="47"/>
      <c r="J129" s="47"/>
      <c r="K129" s="47"/>
      <c r="L129" s="47"/>
      <c r="M129" s="47"/>
      <c r="N129" s="47"/>
      <c r="O129" s="47"/>
      <c r="P129" s="47"/>
      <c r="Q129" s="47"/>
      <c r="R129" s="47"/>
      <c r="S129" s="47"/>
      <c r="T129" s="47"/>
      <c r="U129" s="47"/>
      <c r="V129" s="47"/>
      <c r="W129" s="47"/>
      <c r="X129" s="47"/>
      <c r="Y129" s="47"/>
      <c r="Z129" s="47"/>
    </row>
    <row r="130" spans="1:26" ht="15.75" customHeight="1">
      <c r="A130" s="32" t="s">
        <v>6</v>
      </c>
      <c r="B130" s="33" t="s">
        <v>7</v>
      </c>
      <c r="C130" s="34" t="s">
        <v>153</v>
      </c>
      <c r="D130" s="51">
        <v>21512</v>
      </c>
      <c r="E130" s="35" t="s">
        <v>150</v>
      </c>
      <c r="F130" s="46"/>
      <c r="G130" s="47"/>
      <c r="H130" s="47"/>
      <c r="I130" s="47"/>
      <c r="J130" s="47"/>
      <c r="K130" s="47"/>
      <c r="L130" s="47"/>
      <c r="M130" s="47"/>
      <c r="N130" s="47"/>
      <c r="O130" s="47"/>
      <c r="P130" s="47"/>
      <c r="Q130" s="47"/>
      <c r="R130" s="47"/>
      <c r="S130" s="47"/>
      <c r="T130" s="47"/>
      <c r="U130" s="47"/>
      <c r="V130" s="47"/>
      <c r="W130" s="47"/>
      <c r="X130" s="47"/>
      <c r="Y130" s="47"/>
      <c r="Z130" s="47"/>
    </row>
    <row r="131" spans="1:26" ht="15.75" customHeight="1">
      <c r="A131" s="32" t="s">
        <v>6</v>
      </c>
      <c r="B131" s="33" t="s">
        <v>7</v>
      </c>
      <c r="C131" s="34" t="s">
        <v>154</v>
      </c>
      <c r="D131" s="33">
        <f>160-20</f>
        <v>140</v>
      </c>
      <c r="E131" s="35" t="s">
        <v>150</v>
      </c>
      <c r="F131" s="46"/>
      <c r="G131" s="47"/>
      <c r="H131" s="47"/>
      <c r="I131" s="47"/>
      <c r="J131" s="47"/>
      <c r="K131" s="47"/>
      <c r="L131" s="47"/>
      <c r="M131" s="47"/>
      <c r="N131" s="47"/>
      <c r="O131" s="47"/>
      <c r="P131" s="47"/>
      <c r="Q131" s="47"/>
      <c r="R131" s="47"/>
      <c r="S131" s="47"/>
      <c r="T131" s="47"/>
      <c r="U131" s="47"/>
      <c r="V131" s="47"/>
      <c r="W131" s="47"/>
      <c r="X131" s="47"/>
      <c r="Y131" s="47"/>
      <c r="Z131" s="47"/>
    </row>
    <row r="132" spans="1:26" ht="15.75" customHeight="1">
      <c r="A132" s="32" t="s">
        <v>6</v>
      </c>
      <c r="B132" s="33" t="s">
        <v>7</v>
      </c>
      <c r="C132" s="34" t="s">
        <v>152</v>
      </c>
      <c r="D132" s="33">
        <f>100-10</f>
        <v>90</v>
      </c>
      <c r="E132" s="35" t="s">
        <v>150</v>
      </c>
      <c r="F132" s="46"/>
      <c r="G132" s="47"/>
      <c r="H132" s="47"/>
      <c r="I132" s="47"/>
      <c r="J132" s="47"/>
      <c r="K132" s="47"/>
      <c r="L132" s="47"/>
      <c r="M132" s="47"/>
      <c r="N132" s="47"/>
      <c r="O132" s="47"/>
      <c r="P132" s="47"/>
      <c r="Q132" s="47"/>
      <c r="R132" s="47"/>
      <c r="S132" s="47"/>
      <c r="T132" s="47"/>
      <c r="U132" s="47"/>
      <c r="V132" s="47"/>
      <c r="W132" s="47"/>
      <c r="X132" s="47"/>
      <c r="Y132" s="47"/>
      <c r="Z132" s="47"/>
    </row>
    <row r="133" spans="1:26" ht="20.25" customHeight="1">
      <c r="A133" s="41" t="s">
        <v>6</v>
      </c>
      <c r="B133" s="29" t="s">
        <v>56</v>
      </c>
      <c r="C133" s="30" t="s">
        <v>57</v>
      </c>
      <c r="D133" s="42">
        <v>5</v>
      </c>
      <c r="E133" s="30" t="s">
        <v>58</v>
      </c>
      <c r="F133" s="46"/>
      <c r="G133" s="47"/>
      <c r="H133" s="47"/>
      <c r="I133" s="47"/>
      <c r="J133" s="47"/>
      <c r="K133" s="47"/>
      <c r="L133" s="47"/>
      <c r="M133" s="47"/>
      <c r="N133" s="47"/>
      <c r="O133" s="47"/>
      <c r="P133" s="47"/>
      <c r="Q133" s="47"/>
      <c r="R133" s="47"/>
      <c r="S133" s="47"/>
      <c r="T133" s="47"/>
      <c r="U133" s="47"/>
      <c r="V133" s="47"/>
      <c r="W133" s="47"/>
      <c r="X133" s="47"/>
      <c r="Y133" s="47"/>
      <c r="Z133" s="47"/>
    </row>
    <row r="134" spans="1:26" ht="26.25" customHeight="1">
      <c r="A134" s="13" t="s">
        <v>6</v>
      </c>
      <c r="B134" s="25" t="s">
        <v>7</v>
      </c>
      <c r="C134" s="20" t="s">
        <v>62</v>
      </c>
      <c r="D134" s="25">
        <v>50</v>
      </c>
      <c r="E134" s="16" t="s">
        <v>55</v>
      </c>
      <c r="F134" s="8"/>
    </row>
    <row r="135" spans="1:26" ht="15.75" customHeight="1">
      <c r="A135" s="13" t="s">
        <v>6</v>
      </c>
      <c r="B135" s="25" t="s">
        <v>7</v>
      </c>
      <c r="C135" s="20" t="s">
        <v>83</v>
      </c>
      <c r="D135" s="25">
        <v>40</v>
      </c>
      <c r="E135" s="24" t="s">
        <v>79</v>
      </c>
      <c r="F135" s="8"/>
    </row>
    <row r="136" spans="1:26" ht="24" customHeight="1">
      <c r="A136" s="13" t="s">
        <v>6</v>
      </c>
      <c r="B136" s="25" t="s">
        <v>7</v>
      </c>
      <c r="C136" s="20" t="s">
        <v>84</v>
      </c>
      <c r="D136" s="25">
        <v>356</v>
      </c>
      <c r="E136" s="45" t="s">
        <v>85</v>
      </c>
      <c r="F136" s="8"/>
    </row>
    <row r="137" spans="1:26" ht="26.25" customHeight="1">
      <c r="A137" s="13" t="s">
        <v>6</v>
      </c>
      <c r="B137" s="25" t="s">
        <v>7</v>
      </c>
      <c r="C137" s="20" t="s">
        <v>86</v>
      </c>
      <c r="D137" s="25">
        <v>4</v>
      </c>
      <c r="E137" s="22" t="s">
        <v>85</v>
      </c>
      <c r="F137" s="8"/>
    </row>
    <row r="138" spans="1:26" ht="15.75" customHeight="1">
      <c r="A138" s="13" t="s">
        <v>6</v>
      </c>
      <c r="B138" s="25" t="s">
        <v>88</v>
      </c>
      <c r="C138" s="20" t="s">
        <v>89</v>
      </c>
      <c r="D138" s="25">
        <v>20</v>
      </c>
      <c r="E138" s="24" t="s">
        <v>90</v>
      </c>
      <c r="F138" s="8"/>
    </row>
    <row r="139" spans="1:26" ht="29.25" customHeight="1">
      <c r="A139" s="13" t="s">
        <v>6</v>
      </c>
      <c r="B139" s="25" t="s">
        <v>91</v>
      </c>
      <c r="C139" s="20" t="s">
        <v>92</v>
      </c>
      <c r="D139" s="25"/>
      <c r="E139" s="24" t="s">
        <v>93</v>
      </c>
      <c r="F139" s="8"/>
    </row>
    <row r="140" spans="1:26" ht="15.75" customHeight="1">
      <c r="A140" s="13" t="s">
        <v>6</v>
      </c>
      <c r="B140" s="25" t="s">
        <v>94</v>
      </c>
      <c r="C140" s="20" t="s">
        <v>95</v>
      </c>
      <c r="D140" s="25"/>
      <c r="E140" s="24" t="s">
        <v>96</v>
      </c>
      <c r="F140" s="8"/>
    </row>
    <row r="141" spans="1:26" ht="33.75" customHeight="1">
      <c r="A141" s="13" t="s">
        <v>6</v>
      </c>
      <c r="B141" s="25" t="s">
        <v>6</v>
      </c>
      <c r="C141" s="20" t="s">
        <v>97</v>
      </c>
      <c r="D141" s="25">
        <v>10</v>
      </c>
      <c r="E141" s="24" t="s">
        <v>98</v>
      </c>
      <c r="F141" s="8"/>
    </row>
    <row r="142" spans="1:26" ht="15.75" customHeight="1">
      <c r="A142" s="13" t="s">
        <v>6</v>
      </c>
      <c r="B142" s="25" t="s">
        <v>7</v>
      </c>
      <c r="C142" s="20" t="s">
        <v>89</v>
      </c>
      <c r="D142" s="25">
        <v>4</v>
      </c>
      <c r="E142" s="24" t="s">
        <v>90</v>
      </c>
      <c r="F142" s="8"/>
    </row>
    <row r="143" spans="1:26" ht="27" customHeight="1">
      <c r="A143" s="13" t="s">
        <v>6</v>
      </c>
      <c r="B143" s="25" t="s">
        <v>7</v>
      </c>
      <c r="C143" s="20" t="s">
        <v>101</v>
      </c>
      <c r="D143" s="25">
        <v>10</v>
      </c>
      <c r="E143" s="24" t="s">
        <v>55</v>
      </c>
      <c r="F143" s="8"/>
    </row>
    <row r="144" spans="1:26" ht="32.25" customHeight="1">
      <c r="A144" s="13" t="s">
        <v>6</v>
      </c>
      <c r="B144" s="25" t="s">
        <v>102</v>
      </c>
      <c r="C144" s="20" t="s">
        <v>103</v>
      </c>
      <c r="D144" s="25">
        <v>26</v>
      </c>
      <c r="E144" s="24" t="s">
        <v>104</v>
      </c>
      <c r="F144" s="8"/>
    </row>
    <row r="145" spans="1:6" ht="27" customHeight="1">
      <c r="A145" s="13" t="s">
        <v>6</v>
      </c>
      <c r="B145" s="25" t="s">
        <v>7</v>
      </c>
      <c r="C145" s="20" t="s">
        <v>107</v>
      </c>
      <c r="D145" s="25">
        <v>27</v>
      </c>
      <c r="E145" s="24" t="s">
        <v>55</v>
      </c>
      <c r="F145" s="8"/>
    </row>
    <row r="146" spans="1:6" ht="15.75" customHeight="1">
      <c r="A146" s="13" t="s">
        <v>6</v>
      </c>
      <c r="B146" s="25" t="s">
        <v>7</v>
      </c>
      <c r="C146" s="20" t="s">
        <v>95</v>
      </c>
      <c r="D146" s="25">
        <v>15</v>
      </c>
      <c r="E146" s="24" t="s">
        <v>96</v>
      </c>
      <c r="F146" s="8"/>
    </row>
    <row r="147" spans="1:6" ht="15.75" customHeight="1">
      <c r="A147" s="13" t="s">
        <v>6</v>
      </c>
      <c r="B147" s="25" t="s">
        <v>7</v>
      </c>
      <c r="C147" s="20" t="s">
        <v>95</v>
      </c>
      <c r="D147" s="25">
        <v>15</v>
      </c>
      <c r="E147" s="24" t="s">
        <v>96</v>
      </c>
      <c r="F147" s="8"/>
    </row>
    <row r="148" spans="1:6" ht="27" customHeight="1">
      <c r="A148" s="13" t="s">
        <v>6</v>
      </c>
      <c r="B148" s="25" t="s">
        <v>102</v>
      </c>
      <c r="C148" s="20" t="s">
        <v>103</v>
      </c>
      <c r="D148" s="25">
        <v>10</v>
      </c>
      <c r="E148" s="24" t="s">
        <v>104</v>
      </c>
      <c r="F148" s="8"/>
    </row>
    <row r="149" spans="1:6" ht="15.75" customHeight="1">
      <c r="A149" s="13" t="s">
        <v>6</v>
      </c>
      <c r="B149" s="25" t="s">
        <v>88</v>
      </c>
      <c r="C149" s="20" t="s">
        <v>89</v>
      </c>
      <c r="D149" s="25">
        <v>10</v>
      </c>
      <c r="E149" s="24" t="s">
        <v>90</v>
      </c>
      <c r="F149" s="8"/>
    </row>
    <row r="150" spans="1:6" ht="15.75" customHeight="1">
      <c r="A150" s="13" t="s">
        <v>6</v>
      </c>
      <c r="B150" s="25" t="s">
        <v>109</v>
      </c>
      <c r="C150" s="20" t="s">
        <v>89</v>
      </c>
      <c r="D150" s="25">
        <v>13</v>
      </c>
      <c r="E150" s="24" t="s">
        <v>90</v>
      </c>
      <c r="F150" s="8"/>
    </row>
    <row r="151" spans="1:6" ht="15.75" customHeight="1">
      <c r="A151" s="13" t="s">
        <v>6</v>
      </c>
      <c r="B151" s="25" t="s">
        <v>110</v>
      </c>
      <c r="C151" s="20" t="s">
        <v>111</v>
      </c>
      <c r="D151" s="25">
        <v>30</v>
      </c>
      <c r="E151" s="24" t="s">
        <v>112</v>
      </c>
      <c r="F151" s="8"/>
    </row>
    <row r="152" spans="1:6" ht="15.75" customHeight="1">
      <c r="A152" s="13" t="s">
        <v>6</v>
      </c>
      <c r="B152" s="25" t="s">
        <v>7</v>
      </c>
      <c r="C152" s="20" t="s">
        <v>89</v>
      </c>
      <c r="D152" s="25">
        <v>15</v>
      </c>
      <c r="E152" s="24" t="s">
        <v>90</v>
      </c>
      <c r="F152" s="8"/>
    </row>
    <row r="153" spans="1:6" ht="15.75" customHeight="1">
      <c r="A153" s="13" t="s">
        <v>6</v>
      </c>
      <c r="B153" s="25" t="s">
        <v>7</v>
      </c>
      <c r="C153" s="20" t="s">
        <v>89</v>
      </c>
      <c r="D153" s="25">
        <v>4</v>
      </c>
      <c r="E153" s="24" t="s">
        <v>90</v>
      </c>
      <c r="F153" s="8"/>
    </row>
    <row r="154" spans="1:6" ht="15.75" customHeight="1">
      <c r="A154" s="13" t="s">
        <v>6</v>
      </c>
      <c r="B154" s="25" t="s">
        <v>6</v>
      </c>
      <c r="C154" s="20" t="s">
        <v>113</v>
      </c>
      <c r="D154" s="25">
        <v>50</v>
      </c>
      <c r="E154" s="16" t="s">
        <v>114</v>
      </c>
      <c r="F154" s="8"/>
    </row>
    <row r="155" spans="1:6" ht="15.75" customHeight="1">
      <c r="A155" s="13" t="s">
        <v>6</v>
      </c>
      <c r="B155" s="25" t="s">
        <v>7</v>
      </c>
      <c r="C155" s="20" t="s">
        <v>115</v>
      </c>
      <c r="D155" s="25">
        <v>116</v>
      </c>
      <c r="E155" s="16" t="s">
        <v>116</v>
      </c>
      <c r="F155" s="8"/>
    </row>
    <row r="156" spans="1:6" ht="21.75" customHeight="1">
      <c r="A156" s="13" t="s">
        <v>6</v>
      </c>
      <c r="B156" s="21" t="s">
        <v>7</v>
      </c>
      <c r="C156" s="20" t="s">
        <v>117</v>
      </c>
      <c r="D156" s="25">
        <v>30</v>
      </c>
      <c r="E156" s="16" t="s">
        <v>55</v>
      </c>
      <c r="F156" s="8"/>
    </row>
    <row r="157" spans="1:6" ht="15.75" customHeight="1">
      <c r="A157" s="13" t="s">
        <v>6</v>
      </c>
      <c r="B157" s="25" t="s">
        <v>6</v>
      </c>
      <c r="C157" s="20" t="s">
        <v>118</v>
      </c>
      <c r="D157" s="25">
        <v>60</v>
      </c>
      <c r="E157" s="52" t="s">
        <v>119</v>
      </c>
      <c r="F157" s="8"/>
    </row>
    <row r="158" spans="1:6" ht="15.75" customHeight="1">
      <c r="A158" s="13" t="s">
        <v>6</v>
      </c>
      <c r="B158" s="25" t="s">
        <v>120</v>
      </c>
      <c r="C158" s="20" t="s">
        <v>121</v>
      </c>
      <c r="D158" s="25">
        <v>45</v>
      </c>
      <c r="E158" s="24" t="s">
        <v>122</v>
      </c>
      <c r="F158" s="8"/>
    </row>
    <row r="159" spans="1:6" ht="15.75" customHeight="1">
      <c r="A159" s="13" t="s">
        <v>6</v>
      </c>
      <c r="B159" s="25" t="s">
        <v>120</v>
      </c>
      <c r="C159" s="20" t="s">
        <v>123</v>
      </c>
      <c r="D159" s="25">
        <v>1</v>
      </c>
      <c r="E159" s="24" t="s">
        <v>124</v>
      </c>
      <c r="F159" s="8"/>
    </row>
    <row r="160" spans="1:6" ht="15.75" customHeight="1">
      <c r="A160" s="13" t="s">
        <v>6</v>
      </c>
      <c r="B160" s="25" t="s">
        <v>120</v>
      </c>
      <c r="C160" s="20" t="s">
        <v>125</v>
      </c>
      <c r="D160" s="25">
        <v>2</v>
      </c>
      <c r="E160" s="24" t="s">
        <v>126</v>
      </c>
      <c r="F160" s="8"/>
    </row>
    <row r="161" spans="1:6" ht="15.75" customHeight="1">
      <c r="A161" s="13" t="s">
        <v>6</v>
      </c>
      <c r="B161" s="25" t="s">
        <v>120</v>
      </c>
      <c r="C161" s="20" t="s">
        <v>127</v>
      </c>
      <c r="D161" s="25">
        <v>2</v>
      </c>
      <c r="E161" s="24" t="s">
        <v>128</v>
      </c>
      <c r="F161" s="8"/>
    </row>
    <row r="162" spans="1:6" ht="24.75" customHeight="1">
      <c r="A162" s="13" t="s">
        <v>6</v>
      </c>
      <c r="B162" s="25" t="s">
        <v>120</v>
      </c>
      <c r="C162" s="20" t="s">
        <v>129</v>
      </c>
      <c r="D162" s="25">
        <v>11</v>
      </c>
      <c r="E162" s="24" t="s">
        <v>130</v>
      </c>
      <c r="F162" s="8"/>
    </row>
    <row r="163" spans="1:6" ht="15.75" customHeight="1">
      <c r="A163" s="13" t="s">
        <v>6</v>
      </c>
      <c r="B163" s="25" t="s">
        <v>120</v>
      </c>
      <c r="C163" s="20" t="s">
        <v>131</v>
      </c>
      <c r="D163" s="25">
        <v>59</v>
      </c>
      <c r="E163" s="24" t="s">
        <v>132</v>
      </c>
      <c r="F163" s="8"/>
    </row>
    <row r="164" spans="1:6" ht="19.5" customHeight="1">
      <c r="A164" s="26" t="s">
        <v>6</v>
      </c>
      <c r="B164" s="53" t="s">
        <v>7</v>
      </c>
      <c r="C164" s="23" t="s">
        <v>133</v>
      </c>
      <c r="D164" s="25">
        <v>10</v>
      </c>
      <c r="E164" s="27" t="s">
        <v>55</v>
      </c>
      <c r="F164" s="8"/>
    </row>
    <row r="165" spans="1:6" ht="25.5" customHeight="1">
      <c r="A165" s="26" t="s">
        <v>6</v>
      </c>
      <c r="B165" s="53" t="s">
        <v>7</v>
      </c>
      <c r="C165" s="23" t="s">
        <v>134</v>
      </c>
      <c r="D165" s="25">
        <v>100</v>
      </c>
      <c r="E165" s="27" t="s">
        <v>55</v>
      </c>
      <c r="F165" s="8"/>
    </row>
    <row r="166" spans="1:6" ht="24.75" customHeight="1">
      <c r="A166" s="26" t="s">
        <v>6</v>
      </c>
      <c r="B166" s="25" t="s">
        <v>7</v>
      </c>
      <c r="C166" s="23" t="s">
        <v>135</v>
      </c>
      <c r="D166" s="25">
        <v>300</v>
      </c>
      <c r="E166" s="52" t="s">
        <v>136</v>
      </c>
      <c r="F166" s="8"/>
    </row>
    <row r="167" spans="1:6" ht="15.75" customHeight="1">
      <c r="A167" s="13" t="s">
        <v>6</v>
      </c>
      <c r="B167" s="25" t="s">
        <v>137</v>
      </c>
      <c r="C167" s="20" t="s">
        <v>138</v>
      </c>
      <c r="D167" s="25">
        <v>8</v>
      </c>
      <c r="E167" s="24" t="s">
        <v>139</v>
      </c>
      <c r="F167" s="8"/>
    </row>
    <row r="168" spans="1:6" ht="15.75" customHeight="1">
      <c r="A168" s="26" t="s">
        <v>6</v>
      </c>
      <c r="B168" s="25" t="s">
        <v>7</v>
      </c>
      <c r="C168" s="23" t="s">
        <v>140</v>
      </c>
      <c r="D168" s="25">
        <v>4</v>
      </c>
      <c r="E168" s="44" t="s">
        <v>141</v>
      </c>
      <c r="F168" s="8"/>
    </row>
    <row r="169" spans="1:6" ht="24" customHeight="1">
      <c r="A169" s="26" t="s">
        <v>6</v>
      </c>
      <c r="B169" s="25" t="s">
        <v>7</v>
      </c>
      <c r="C169" s="23" t="s">
        <v>142</v>
      </c>
      <c r="D169" s="25">
        <v>10</v>
      </c>
      <c r="E169" s="44" t="s">
        <v>143</v>
      </c>
      <c r="F169" s="8"/>
    </row>
    <row r="170" spans="1:6" ht="27" customHeight="1">
      <c r="A170" s="26" t="s">
        <v>6</v>
      </c>
      <c r="B170" s="25" t="s">
        <v>7</v>
      </c>
      <c r="C170" s="23" t="s">
        <v>62</v>
      </c>
      <c r="D170" s="25">
        <v>10</v>
      </c>
      <c r="E170" s="44" t="s">
        <v>55</v>
      </c>
      <c r="F170" s="8"/>
    </row>
    <row r="171" spans="1:6" ht="15.75" customHeight="1">
      <c r="A171" s="54" t="s">
        <v>6</v>
      </c>
      <c r="B171" s="21" t="s">
        <v>7</v>
      </c>
      <c r="C171" s="23" t="s">
        <v>144</v>
      </c>
      <c r="D171" s="25">
        <v>1</v>
      </c>
      <c r="E171" s="44" t="s">
        <v>55</v>
      </c>
      <c r="F171" s="8"/>
    </row>
    <row r="172" spans="1:6" ht="25.5" customHeight="1">
      <c r="A172" s="26" t="s">
        <v>6</v>
      </c>
      <c r="B172" s="25" t="s">
        <v>7</v>
      </c>
      <c r="C172" s="23" t="s">
        <v>145</v>
      </c>
      <c r="D172" s="25">
        <v>1</v>
      </c>
      <c r="E172" s="44" t="s">
        <v>146</v>
      </c>
      <c r="F172" s="8"/>
    </row>
    <row r="173" spans="1:6" ht="15.75" customHeight="1">
      <c r="A173" s="26" t="s">
        <v>6</v>
      </c>
      <c r="B173" s="25" t="s">
        <v>7</v>
      </c>
      <c r="C173" s="23" t="s">
        <v>147</v>
      </c>
      <c r="D173" s="25">
        <v>1</v>
      </c>
      <c r="E173" s="44" t="s">
        <v>148</v>
      </c>
      <c r="F173" s="8"/>
    </row>
    <row r="174" spans="1:6" ht="15.75" customHeight="1">
      <c r="A174" s="26" t="s">
        <v>6</v>
      </c>
      <c r="B174" s="25" t="s">
        <v>155</v>
      </c>
      <c r="C174" s="23" t="s">
        <v>156</v>
      </c>
      <c r="D174" s="25">
        <v>1</v>
      </c>
      <c r="E174" s="52" t="s">
        <v>157</v>
      </c>
      <c r="F174" s="8"/>
    </row>
    <row r="175" spans="1:6" ht="24.75" customHeight="1">
      <c r="A175" s="13" t="s">
        <v>6</v>
      </c>
      <c r="B175" s="25" t="s">
        <v>7</v>
      </c>
      <c r="C175" s="20" t="s">
        <v>62</v>
      </c>
      <c r="D175" s="25">
        <v>70</v>
      </c>
      <c r="E175" s="16" t="s">
        <v>55</v>
      </c>
      <c r="F175" s="8"/>
    </row>
    <row r="176" spans="1:6" ht="20.25" customHeight="1">
      <c r="A176" s="13" t="s">
        <v>6</v>
      </c>
      <c r="B176" s="25" t="s">
        <v>7</v>
      </c>
      <c r="C176" s="20" t="s">
        <v>158</v>
      </c>
      <c r="D176" s="25">
        <v>400</v>
      </c>
      <c r="E176" s="24" t="s">
        <v>159</v>
      </c>
      <c r="F176" s="8"/>
    </row>
    <row r="177" spans="1:6" ht="15.75" customHeight="1">
      <c r="A177" s="13" t="s">
        <v>6</v>
      </c>
      <c r="B177" s="25" t="s">
        <v>137</v>
      </c>
      <c r="C177" s="20" t="s">
        <v>138</v>
      </c>
      <c r="D177" s="25">
        <v>15</v>
      </c>
      <c r="E177" s="22" t="s">
        <v>139</v>
      </c>
      <c r="F177" s="8"/>
    </row>
    <row r="178" spans="1:6" ht="15.75" customHeight="1">
      <c r="A178" s="13" t="s">
        <v>6</v>
      </c>
      <c r="B178" s="25" t="s">
        <v>137</v>
      </c>
      <c r="C178" s="20" t="s">
        <v>138</v>
      </c>
      <c r="D178" s="25">
        <v>10</v>
      </c>
      <c r="E178" s="24" t="s">
        <v>139</v>
      </c>
      <c r="F178" s="8"/>
    </row>
    <row r="179" spans="1:6" ht="15.75" customHeight="1">
      <c r="A179" s="18" t="s">
        <v>6</v>
      </c>
      <c r="B179" s="21" t="s">
        <v>6</v>
      </c>
      <c r="C179" s="20"/>
      <c r="D179" s="21">
        <v>2</v>
      </c>
      <c r="E179" s="16" t="s">
        <v>160</v>
      </c>
      <c r="F179" s="8"/>
    </row>
    <row r="180" spans="1:6" ht="15.75" customHeight="1">
      <c r="A180" s="18" t="s">
        <v>6</v>
      </c>
      <c r="B180" s="21" t="s">
        <v>6</v>
      </c>
      <c r="C180" s="20" t="s">
        <v>161</v>
      </c>
      <c r="D180" s="21">
        <v>1</v>
      </c>
      <c r="E180" s="16" t="s">
        <v>162</v>
      </c>
      <c r="F180" s="8"/>
    </row>
    <row r="181" spans="1:6" ht="15.75" customHeight="1">
      <c r="A181" s="18" t="s">
        <v>6</v>
      </c>
      <c r="B181" s="21" t="s">
        <v>6</v>
      </c>
      <c r="C181" s="20" t="s">
        <v>163</v>
      </c>
      <c r="D181" s="21">
        <v>3</v>
      </c>
      <c r="E181" s="16" t="s">
        <v>164</v>
      </c>
      <c r="F181" s="8"/>
    </row>
    <row r="182" spans="1:6" ht="23.25" customHeight="1">
      <c r="A182" s="18" t="s">
        <v>6</v>
      </c>
      <c r="B182" s="21" t="s">
        <v>70</v>
      </c>
      <c r="C182" s="20" t="s">
        <v>165</v>
      </c>
      <c r="D182" s="21">
        <v>2</v>
      </c>
      <c r="E182" s="16" t="s">
        <v>166</v>
      </c>
      <c r="F182" s="8"/>
    </row>
    <row r="183" spans="1:6" ht="15.75" customHeight="1">
      <c r="A183" s="18" t="s">
        <v>6</v>
      </c>
      <c r="B183" s="21" t="s">
        <v>70</v>
      </c>
      <c r="C183" s="20" t="s">
        <v>167</v>
      </c>
      <c r="D183" s="21">
        <v>2</v>
      </c>
      <c r="E183" s="16" t="s">
        <v>168</v>
      </c>
      <c r="F183" s="8"/>
    </row>
    <row r="184" spans="1:6" ht="16.5" customHeight="1">
      <c r="A184" s="13" t="s">
        <v>6</v>
      </c>
      <c r="B184" s="25" t="s">
        <v>7</v>
      </c>
      <c r="C184" s="20" t="s">
        <v>62</v>
      </c>
      <c r="D184" s="25">
        <v>5</v>
      </c>
      <c r="E184" s="16" t="s">
        <v>55</v>
      </c>
      <c r="F184" s="8"/>
    </row>
    <row r="185" spans="1:6" ht="15.75" customHeight="1">
      <c r="A185" s="13" t="s">
        <v>6</v>
      </c>
      <c r="B185" s="25" t="s">
        <v>7</v>
      </c>
      <c r="C185" s="20" t="s">
        <v>169</v>
      </c>
      <c r="D185" s="25">
        <v>2</v>
      </c>
      <c r="E185" s="16" t="s">
        <v>170</v>
      </c>
      <c r="F185" s="8"/>
    </row>
    <row r="186" spans="1:6" ht="19.5" customHeight="1">
      <c r="A186" s="13" t="s">
        <v>6</v>
      </c>
      <c r="B186" s="25" t="s">
        <v>6</v>
      </c>
      <c r="C186" s="20" t="s">
        <v>171</v>
      </c>
      <c r="D186" s="25">
        <v>10</v>
      </c>
      <c r="E186" s="16" t="s">
        <v>172</v>
      </c>
      <c r="F186" s="8"/>
    </row>
    <row r="187" spans="1:6" ht="15.75" customHeight="1">
      <c r="A187" s="13" t="s">
        <v>6</v>
      </c>
      <c r="B187" s="25" t="s">
        <v>7</v>
      </c>
      <c r="C187" s="20" t="s">
        <v>173</v>
      </c>
      <c r="D187" s="25">
        <v>30</v>
      </c>
      <c r="E187" s="16" t="s">
        <v>174</v>
      </c>
      <c r="F187" s="8"/>
    </row>
    <row r="188" spans="1:6" ht="15.75" customHeight="1">
      <c r="A188" s="13" t="s">
        <v>6</v>
      </c>
      <c r="B188" s="25" t="s">
        <v>7</v>
      </c>
      <c r="C188" s="20" t="s">
        <v>173</v>
      </c>
      <c r="D188" s="25">
        <v>40</v>
      </c>
      <c r="E188" s="16" t="s">
        <v>175</v>
      </c>
      <c r="F188" s="8"/>
    </row>
    <row r="189" spans="1:6" ht="15.75" customHeight="1">
      <c r="A189" s="13" t="s">
        <v>6</v>
      </c>
      <c r="B189" s="25" t="s">
        <v>7</v>
      </c>
      <c r="C189" s="20" t="s">
        <v>176</v>
      </c>
      <c r="D189" s="25">
        <v>5</v>
      </c>
      <c r="E189" s="16" t="s">
        <v>177</v>
      </c>
      <c r="F189" s="8"/>
    </row>
    <row r="190" spans="1:6" ht="15.75" customHeight="1">
      <c r="A190" s="13" t="s">
        <v>6</v>
      </c>
      <c r="B190" s="25" t="s">
        <v>7</v>
      </c>
      <c r="C190" s="20" t="s">
        <v>178</v>
      </c>
      <c r="D190" s="25">
        <v>3</v>
      </c>
      <c r="E190" s="16" t="s">
        <v>179</v>
      </c>
      <c r="F190" s="8"/>
    </row>
    <row r="191" spans="1:6" ht="15.75" customHeight="1">
      <c r="A191" s="13" t="s">
        <v>6</v>
      </c>
      <c r="B191" s="25" t="s">
        <v>7</v>
      </c>
      <c r="C191" s="20" t="s">
        <v>180</v>
      </c>
      <c r="D191" s="25">
        <v>3</v>
      </c>
      <c r="E191" s="16" t="s">
        <v>181</v>
      </c>
      <c r="F191" s="8"/>
    </row>
    <row r="192" spans="1:6" ht="22.5" customHeight="1">
      <c r="A192" s="13" t="s">
        <v>6</v>
      </c>
      <c r="B192" s="25" t="s">
        <v>7</v>
      </c>
      <c r="C192" s="20" t="s">
        <v>182</v>
      </c>
      <c r="D192" s="25">
        <v>27</v>
      </c>
      <c r="E192" s="16" t="s">
        <v>55</v>
      </c>
      <c r="F192" s="8"/>
    </row>
    <row r="193" spans="1:6" ht="24.75" customHeight="1">
      <c r="A193" s="13" t="s">
        <v>6</v>
      </c>
      <c r="B193" s="25" t="s">
        <v>7</v>
      </c>
      <c r="C193" s="20" t="s">
        <v>183</v>
      </c>
      <c r="D193" s="25">
        <v>3</v>
      </c>
      <c r="E193" s="16" t="s">
        <v>55</v>
      </c>
      <c r="F193" s="8"/>
    </row>
    <row r="194" spans="1:6" ht="15.75" customHeight="1">
      <c r="A194" s="13" t="s">
        <v>6</v>
      </c>
      <c r="B194" s="25" t="s">
        <v>6</v>
      </c>
      <c r="C194" s="20" t="s">
        <v>184</v>
      </c>
      <c r="D194" s="25">
        <v>15</v>
      </c>
      <c r="E194" s="16" t="s">
        <v>185</v>
      </c>
      <c r="F194" s="8"/>
    </row>
    <row r="195" spans="1:6" ht="15.75" customHeight="1">
      <c r="A195" s="13" t="s">
        <v>6</v>
      </c>
      <c r="B195" s="25" t="s">
        <v>186</v>
      </c>
      <c r="C195" s="20" t="s">
        <v>187</v>
      </c>
      <c r="D195" s="25">
        <v>15</v>
      </c>
      <c r="E195" s="16" t="s">
        <v>188</v>
      </c>
      <c r="F195" s="8"/>
    </row>
    <row r="196" spans="1:6" ht="24" customHeight="1">
      <c r="A196" s="13" t="s">
        <v>6</v>
      </c>
      <c r="B196" s="25" t="s">
        <v>7</v>
      </c>
      <c r="C196" s="20" t="s">
        <v>189</v>
      </c>
      <c r="D196" s="25">
        <v>9</v>
      </c>
      <c r="E196" s="45" t="s">
        <v>190</v>
      </c>
      <c r="F196" s="8"/>
    </row>
    <row r="197" spans="1:6" ht="30" customHeight="1">
      <c r="A197" s="13" t="s">
        <v>6</v>
      </c>
      <c r="B197" s="25" t="s">
        <v>7</v>
      </c>
      <c r="C197" s="20" t="s">
        <v>191</v>
      </c>
      <c r="D197" s="25">
        <v>10</v>
      </c>
      <c r="E197" s="16" t="s">
        <v>192</v>
      </c>
      <c r="F197" s="8"/>
    </row>
    <row r="198" spans="1:6" ht="15.75" customHeight="1">
      <c r="A198" s="13" t="s">
        <v>6</v>
      </c>
      <c r="B198" s="25" t="s">
        <v>70</v>
      </c>
      <c r="C198" s="20" t="s">
        <v>193</v>
      </c>
      <c r="D198" s="25">
        <v>2</v>
      </c>
      <c r="E198" s="45" t="s">
        <v>194</v>
      </c>
      <c r="F198" s="8"/>
    </row>
    <row r="199" spans="1:6" ht="22.5" customHeight="1">
      <c r="A199" s="13" t="s">
        <v>6</v>
      </c>
      <c r="B199" s="25" t="s">
        <v>7</v>
      </c>
      <c r="C199" s="20" t="s">
        <v>195</v>
      </c>
      <c r="D199" s="25">
        <v>1</v>
      </c>
      <c r="E199" s="16" t="s">
        <v>196</v>
      </c>
      <c r="F199" s="8"/>
    </row>
    <row r="200" spans="1:6" ht="24" customHeight="1">
      <c r="A200" s="13" t="s">
        <v>6</v>
      </c>
      <c r="B200" s="25" t="s">
        <v>6</v>
      </c>
      <c r="C200" s="20" t="s">
        <v>197</v>
      </c>
      <c r="D200" s="25">
        <v>10</v>
      </c>
      <c r="E200" s="16" t="s">
        <v>198</v>
      </c>
      <c r="F200" s="8"/>
    </row>
    <row r="201" spans="1:6" ht="26.25" customHeight="1">
      <c r="A201" s="13" t="s">
        <v>6</v>
      </c>
      <c r="B201" s="25" t="s">
        <v>7</v>
      </c>
      <c r="C201" s="20" t="s">
        <v>199</v>
      </c>
      <c r="D201" s="25">
        <v>10</v>
      </c>
      <c r="E201" s="16" t="s">
        <v>200</v>
      </c>
      <c r="F201" s="8"/>
    </row>
    <row r="202" spans="1:6" ht="30" customHeight="1">
      <c r="A202" s="13" t="s">
        <v>6</v>
      </c>
      <c r="B202" s="25" t="s">
        <v>7</v>
      </c>
      <c r="C202" s="20" t="s">
        <v>62</v>
      </c>
      <c r="D202" s="25">
        <v>8</v>
      </c>
      <c r="E202" s="16" t="s">
        <v>55</v>
      </c>
      <c r="F202" s="8"/>
    </row>
    <row r="203" spans="1:6" ht="15.75" customHeight="1">
      <c r="A203" s="13" t="s">
        <v>6</v>
      </c>
      <c r="B203" s="25" t="s">
        <v>7</v>
      </c>
      <c r="C203" s="20" t="s">
        <v>201</v>
      </c>
      <c r="D203" s="25">
        <v>17</v>
      </c>
      <c r="E203" s="16" t="s">
        <v>202</v>
      </c>
      <c r="F203" s="8"/>
    </row>
    <row r="204" spans="1:6" ht="15.75" customHeight="1">
      <c r="A204" s="13" t="s">
        <v>6</v>
      </c>
      <c r="B204" s="25" t="s">
        <v>6</v>
      </c>
      <c r="C204" s="20" t="s">
        <v>203</v>
      </c>
      <c r="D204" s="25">
        <v>1</v>
      </c>
      <c r="E204" s="16" t="s">
        <v>204</v>
      </c>
      <c r="F204" s="8"/>
    </row>
    <row r="205" spans="1:6" ht="28.5" customHeight="1">
      <c r="A205" s="13" t="s">
        <v>6</v>
      </c>
      <c r="B205" s="25" t="s">
        <v>7</v>
      </c>
      <c r="C205" s="20" t="s">
        <v>62</v>
      </c>
      <c r="D205" s="25">
        <v>1</v>
      </c>
      <c r="E205" s="16" t="s">
        <v>55</v>
      </c>
      <c r="F205" s="8"/>
    </row>
    <row r="206" spans="1:6" ht="28.5" customHeight="1">
      <c r="A206" s="13" t="s">
        <v>6</v>
      </c>
      <c r="B206" s="25" t="s">
        <v>205</v>
      </c>
      <c r="C206" s="20" t="s">
        <v>206</v>
      </c>
      <c r="D206" s="25">
        <v>150</v>
      </c>
      <c r="E206" s="16" t="s">
        <v>207</v>
      </c>
      <c r="F206" s="8"/>
    </row>
    <row r="207" spans="1:6" ht="21" customHeight="1">
      <c r="A207" s="13" t="s">
        <v>6</v>
      </c>
      <c r="B207" s="25" t="s">
        <v>7</v>
      </c>
      <c r="C207" s="20" t="s">
        <v>208</v>
      </c>
      <c r="D207" s="25">
        <v>4</v>
      </c>
      <c r="E207" s="16" t="s">
        <v>55</v>
      </c>
      <c r="F207" s="8"/>
    </row>
    <row r="208" spans="1:6" ht="15.75" customHeight="1">
      <c r="A208" s="13" t="s">
        <v>6</v>
      </c>
      <c r="B208" s="25" t="s">
        <v>6</v>
      </c>
      <c r="C208" s="20" t="s">
        <v>209</v>
      </c>
      <c r="D208" s="25">
        <v>10</v>
      </c>
      <c r="E208" s="16" t="s">
        <v>210</v>
      </c>
      <c r="F208" s="8"/>
    </row>
    <row r="209" spans="1:6" ht="15.75" customHeight="1">
      <c r="A209" s="13" t="s">
        <v>6</v>
      </c>
      <c r="B209" s="25" t="s">
        <v>7</v>
      </c>
      <c r="C209" s="20" t="s">
        <v>211</v>
      </c>
      <c r="D209" s="25">
        <v>5</v>
      </c>
      <c r="E209" s="45" t="s">
        <v>212</v>
      </c>
      <c r="F209" s="8"/>
    </row>
    <row r="210" spans="1:6" ht="26.25" customHeight="1">
      <c r="A210" s="13" t="s">
        <v>6</v>
      </c>
      <c r="B210" s="25" t="s">
        <v>7</v>
      </c>
      <c r="C210" s="20" t="s">
        <v>62</v>
      </c>
      <c r="D210" s="25">
        <v>2</v>
      </c>
      <c r="E210" s="16" t="s">
        <v>55</v>
      </c>
      <c r="F210" s="8"/>
    </row>
    <row r="211" spans="1:6" ht="22.5" customHeight="1">
      <c r="A211" s="13" t="s">
        <v>6</v>
      </c>
      <c r="B211" s="25" t="s">
        <v>7</v>
      </c>
      <c r="C211" s="20" t="s">
        <v>62</v>
      </c>
      <c r="D211" s="25">
        <v>10</v>
      </c>
      <c r="E211" s="16" t="s">
        <v>55</v>
      </c>
      <c r="F211" s="8"/>
    </row>
    <row r="212" spans="1:6" ht="30.75" customHeight="1">
      <c r="A212" s="13" t="s">
        <v>6</v>
      </c>
      <c r="B212" s="25" t="s">
        <v>7</v>
      </c>
      <c r="C212" s="20" t="s">
        <v>213</v>
      </c>
      <c r="D212" s="25">
        <v>17</v>
      </c>
      <c r="E212" s="16" t="s">
        <v>79</v>
      </c>
      <c r="F212" s="8"/>
    </row>
    <row r="213" spans="1:6" ht="24" customHeight="1">
      <c r="A213" s="13" t="s">
        <v>6</v>
      </c>
      <c r="B213" s="25" t="s">
        <v>7</v>
      </c>
      <c r="C213" s="20" t="s">
        <v>62</v>
      </c>
      <c r="D213" s="25">
        <v>10</v>
      </c>
      <c r="E213" s="16" t="s">
        <v>55</v>
      </c>
      <c r="F213" s="8"/>
    </row>
    <row r="214" spans="1:6" ht="24.75" customHeight="1">
      <c r="A214" s="13" t="s">
        <v>6</v>
      </c>
      <c r="B214" s="25" t="s">
        <v>7</v>
      </c>
      <c r="C214" s="20" t="s">
        <v>214</v>
      </c>
      <c r="D214" s="25">
        <v>4</v>
      </c>
      <c r="E214" s="45" t="s">
        <v>215</v>
      </c>
      <c r="F214" s="8"/>
    </row>
    <row r="215" spans="1:6" ht="15.75" customHeight="1">
      <c r="A215" s="13" t="s">
        <v>6</v>
      </c>
      <c r="B215" s="25" t="s">
        <v>6</v>
      </c>
      <c r="C215" s="20" t="s">
        <v>216</v>
      </c>
      <c r="D215" s="25">
        <v>20</v>
      </c>
      <c r="E215" s="16" t="s">
        <v>55</v>
      </c>
      <c r="F215" s="8"/>
    </row>
    <row r="216" spans="1:6" ht="30" customHeight="1">
      <c r="A216" s="13" t="s">
        <v>6</v>
      </c>
      <c r="B216" s="25" t="s">
        <v>6</v>
      </c>
      <c r="C216" s="20" t="s">
        <v>217</v>
      </c>
      <c r="D216" s="25">
        <v>20</v>
      </c>
      <c r="E216" s="16" t="s">
        <v>218</v>
      </c>
      <c r="F216" s="8"/>
    </row>
    <row r="217" spans="1:6" ht="25.5" customHeight="1">
      <c r="A217" s="13" t="s">
        <v>6</v>
      </c>
      <c r="B217" s="25" t="s">
        <v>7</v>
      </c>
      <c r="C217" s="20" t="s">
        <v>219</v>
      </c>
      <c r="D217" s="25">
        <v>2</v>
      </c>
      <c r="E217" s="16" t="s">
        <v>220</v>
      </c>
      <c r="F217" s="8"/>
    </row>
    <row r="218" spans="1:6" ht="27.75" customHeight="1">
      <c r="A218" s="13" t="s">
        <v>6</v>
      </c>
      <c r="B218" s="25" t="s">
        <v>6</v>
      </c>
      <c r="C218" s="20" t="s">
        <v>221</v>
      </c>
      <c r="D218" s="25">
        <v>4</v>
      </c>
      <c r="E218" s="16" t="s">
        <v>222</v>
      </c>
      <c r="F218" s="8"/>
    </row>
    <row r="219" spans="1:6" ht="30.75" customHeight="1">
      <c r="A219" s="13" t="s">
        <v>6</v>
      </c>
      <c r="B219" s="25" t="s">
        <v>6</v>
      </c>
      <c r="C219" s="20" t="s">
        <v>221</v>
      </c>
      <c r="D219" s="25">
        <v>1</v>
      </c>
      <c r="E219" s="16" t="s">
        <v>222</v>
      </c>
      <c r="F219" s="8"/>
    </row>
    <row r="220" spans="1:6" ht="27" customHeight="1">
      <c r="A220" s="13" t="s">
        <v>6</v>
      </c>
      <c r="B220" s="25" t="s">
        <v>6</v>
      </c>
      <c r="C220" s="20" t="s">
        <v>221</v>
      </c>
      <c r="D220" s="25">
        <v>2</v>
      </c>
      <c r="E220" s="16" t="s">
        <v>222</v>
      </c>
      <c r="F220" s="8"/>
    </row>
    <row r="221" spans="1:6" ht="15.75" customHeight="1">
      <c r="A221" s="13" t="s">
        <v>6</v>
      </c>
      <c r="B221" s="25" t="s">
        <v>7</v>
      </c>
      <c r="C221" s="20" t="s">
        <v>223</v>
      </c>
      <c r="D221" s="25">
        <v>1</v>
      </c>
      <c r="E221" s="16" t="s">
        <v>55</v>
      </c>
      <c r="F221" s="8"/>
    </row>
    <row r="222" spans="1:6" ht="22.5" customHeight="1">
      <c r="A222" s="13" t="s">
        <v>6</v>
      </c>
      <c r="B222" s="25" t="s">
        <v>7</v>
      </c>
      <c r="C222" s="20" t="s">
        <v>62</v>
      </c>
      <c r="D222" s="25">
        <v>8</v>
      </c>
      <c r="E222" s="16" t="s">
        <v>55</v>
      </c>
      <c r="F222" s="8"/>
    </row>
    <row r="223" spans="1:6" ht="27.75" customHeight="1">
      <c r="A223" s="13" t="s">
        <v>6</v>
      </c>
      <c r="B223" s="25" t="s">
        <v>7</v>
      </c>
      <c r="C223" s="20" t="s">
        <v>62</v>
      </c>
      <c r="D223" s="25">
        <v>7</v>
      </c>
      <c r="E223" s="16" t="s">
        <v>55</v>
      </c>
      <c r="F223" s="8"/>
    </row>
    <row r="224" spans="1:6" ht="15.75" customHeight="1">
      <c r="A224" s="13" t="s">
        <v>6</v>
      </c>
      <c r="B224" s="25" t="s">
        <v>7</v>
      </c>
      <c r="C224" s="20" t="s">
        <v>224</v>
      </c>
      <c r="D224" s="25">
        <v>1</v>
      </c>
      <c r="E224" s="16" t="s">
        <v>225</v>
      </c>
      <c r="F224" s="8"/>
    </row>
    <row r="225" spans="1:26" ht="15.75" customHeight="1">
      <c r="A225" s="13" t="s">
        <v>6</v>
      </c>
      <c r="B225" s="25" t="s">
        <v>7</v>
      </c>
      <c r="C225" s="20" t="s">
        <v>226</v>
      </c>
      <c r="D225" s="25">
        <v>5</v>
      </c>
      <c r="E225" s="16" t="s">
        <v>227</v>
      </c>
      <c r="F225" s="8"/>
    </row>
    <row r="226" spans="1:26" ht="25.5" customHeight="1">
      <c r="A226" s="13" t="s">
        <v>6</v>
      </c>
      <c r="B226" s="25" t="s">
        <v>7</v>
      </c>
      <c r="C226" s="20" t="s">
        <v>228</v>
      </c>
      <c r="D226" s="25">
        <v>6</v>
      </c>
      <c r="E226" s="16" t="s">
        <v>55</v>
      </c>
      <c r="F226" s="8"/>
    </row>
    <row r="227" spans="1:26" ht="27.75" customHeight="1">
      <c r="A227" s="26" t="s">
        <v>6</v>
      </c>
      <c r="B227" s="25" t="s">
        <v>7</v>
      </c>
      <c r="C227" s="23" t="s">
        <v>62</v>
      </c>
      <c r="D227" s="25">
        <v>200</v>
      </c>
      <c r="E227" s="52" t="s">
        <v>229</v>
      </c>
      <c r="F227" s="8"/>
    </row>
    <row r="228" spans="1:26" ht="21" customHeight="1">
      <c r="A228" s="26" t="s">
        <v>6</v>
      </c>
      <c r="B228" s="25" t="s">
        <v>7</v>
      </c>
      <c r="C228" s="23" t="s">
        <v>62</v>
      </c>
      <c r="D228" s="25">
        <v>35</v>
      </c>
      <c r="E228" s="52" t="s">
        <v>229</v>
      </c>
      <c r="F228" s="8"/>
    </row>
    <row r="229" spans="1:26" ht="15.75" customHeight="1">
      <c r="A229" s="26" t="s">
        <v>6</v>
      </c>
      <c r="B229" s="25" t="s">
        <v>6</v>
      </c>
      <c r="C229" s="23" t="s">
        <v>230</v>
      </c>
      <c r="D229" s="25">
        <v>17</v>
      </c>
      <c r="E229" s="55" t="s">
        <v>231</v>
      </c>
      <c r="F229" s="8"/>
    </row>
    <row r="230" spans="1:26" ht="15.75" customHeight="1">
      <c r="A230" s="26" t="s">
        <v>6</v>
      </c>
      <c r="B230" s="25" t="s">
        <v>6</v>
      </c>
      <c r="C230" s="23" t="s">
        <v>232</v>
      </c>
      <c r="D230" s="25">
        <v>10</v>
      </c>
      <c r="E230" s="52" t="s">
        <v>233</v>
      </c>
      <c r="F230" s="8"/>
    </row>
    <row r="231" spans="1:26" ht="15.75" customHeight="1">
      <c r="A231" s="26" t="s">
        <v>6</v>
      </c>
      <c r="B231" s="25" t="s">
        <v>6</v>
      </c>
      <c r="C231" s="23" t="s">
        <v>234</v>
      </c>
      <c r="D231" s="25">
        <v>22</v>
      </c>
      <c r="E231" s="52" t="s">
        <v>235</v>
      </c>
      <c r="F231" s="8"/>
    </row>
    <row r="232" spans="1:26" ht="24" customHeight="1">
      <c r="A232" s="13" t="s">
        <v>6</v>
      </c>
      <c r="B232" s="56" t="s">
        <v>7</v>
      </c>
      <c r="C232" s="57" t="s">
        <v>62</v>
      </c>
      <c r="D232" s="56">
        <v>10</v>
      </c>
      <c r="E232" s="58" t="s">
        <v>55</v>
      </c>
      <c r="F232" s="8"/>
    </row>
    <row r="233" spans="1:26" ht="27.75" customHeight="1">
      <c r="A233" s="13" t="s">
        <v>6</v>
      </c>
      <c r="B233" s="25" t="s">
        <v>6</v>
      </c>
      <c r="C233" s="20" t="s">
        <v>236</v>
      </c>
      <c r="D233" s="25">
        <v>30</v>
      </c>
      <c r="E233" s="16" t="s">
        <v>55</v>
      </c>
      <c r="F233" s="8"/>
    </row>
    <row r="234" spans="1:26" ht="23.25" customHeight="1">
      <c r="A234" s="13" t="s">
        <v>6</v>
      </c>
      <c r="B234" s="14" t="s">
        <v>7</v>
      </c>
      <c r="C234" s="15" t="s">
        <v>237</v>
      </c>
      <c r="D234" s="14">
        <v>31</v>
      </c>
      <c r="E234" s="59" t="s">
        <v>238</v>
      </c>
      <c r="F234" s="8"/>
    </row>
    <row r="235" spans="1:26" ht="31.5" customHeight="1">
      <c r="A235" s="28" t="s">
        <v>6</v>
      </c>
      <c r="B235" s="29" t="s">
        <v>7</v>
      </c>
      <c r="C235" s="30" t="s">
        <v>239</v>
      </c>
      <c r="D235" s="29">
        <v>50</v>
      </c>
      <c r="E235" s="30" t="s">
        <v>240</v>
      </c>
      <c r="F235" s="46"/>
      <c r="G235" s="47"/>
      <c r="H235" s="47"/>
      <c r="I235" s="47"/>
      <c r="J235" s="47"/>
      <c r="K235" s="47"/>
      <c r="L235" s="47"/>
      <c r="M235" s="47"/>
      <c r="N235" s="47"/>
      <c r="O235" s="47"/>
      <c r="P235" s="47"/>
      <c r="Q235" s="47"/>
      <c r="R235" s="47"/>
      <c r="S235" s="47"/>
      <c r="T235" s="47"/>
      <c r="U235" s="47"/>
      <c r="V235" s="47"/>
      <c r="W235" s="47"/>
      <c r="X235" s="47"/>
      <c r="Y235" s="47"/>
      <c r="Z235" s="47"/>
    </row>
    <row r="236" spans="1:26" ht="22.5" customHeight="1">
      <c r="A236" s="28" t="s">
        <v>6</v>
      </c>
      <c r="B236" s="33" t="s">
        <v>88</v>
      </c>
      <c r="C236" s="34" t="s">
        <v>241</v>
      </c>
      <c r="D236" s="33">
        <v>30</v>
      </c>
      <c r="E236" s="34" t="s">
        <v>242</v>
      </c>
      <c r="F236" s="46"/>
      <c r="G236" s="47"/>
      <c r="H236" s="47"/>
      <c r="I236" s="47"/>
      <c r="J236" s="47"/>
      <c r="K236" s="47"/>
      <c r="L236" s="47"/>
      <c r="M236" s="47"/>
      <c r="N236" s="47"/>
      <c r="O236" s="47"/>
      <c r="P236" s="47"/>
      <c r="Q236" s="47"/>
      <c r="R236" s="47"/>
      <c r="S236" s="47"/>
      <c r="T236" s="47"/>
      <c r="U236" s="47"/>
      <c r="V236" s="47"/>
      <c r="W236" s="47"/>
      <c r="X236" s="47"/>
      <c r="Y236" s="47"/>
      <c r="Z236" s="47"/>
    </row>
    <row r="237" spans="1:26" ht="24" customHeight="1">
      <c r="A237" s="60" t="s">
        <v>6</v>
      </c>
      <c r="B237" s="42" t="s">
        <v>7</v>
      </c>
      <c r="C237" s="61" t="s">
        <v>243</v>
      </c>
      <c r="D237" s="62">
        <v>1800</v>
      </c>
      <c r="E237" s="61" t="s">
        <v>244</v>
      </c>
      <c r="F237" s="46"/>
      <c r="G237" s="47"/>
      <c r="H237" s="47"/>
      <c r="I237" s="47"/>
      <c r="J237" s="47"/>
      <c r="K237" s="47"/>
      <c r="L237" s="47"/>
      <c r="M237" s="47"/>
      <c r="N237" s="47"/>
      <c r="O237" s="47"/>
      <c r="P237" s="47"/>
      <c r="Q237" s="47"/>
      <c r="R237" s="47"/>
      <c r="S237" s="47"/>
      <c r="T237" s="47"/>
      <c r="U237" s="47"/>
      <c r="V237" s="47"/>
      <c r="W237" s="47"/>
      <c r="X237" s="47"/>
      <c r="Y237" s="47"/>
      <c r="Z237" s="47"/>
    </row>
    <row r="238" spans="1:26" ht="23.25" customHeight="1">
      <c r="A238" s="50" t="s">
        <v>6</v>
      </c>
      <c r="B238" s="38" t="s">
        <v>7</v>
      </c>
      <c r="C238" s="63" t="s">
        <v>245</v>
      </c>
      <c r="D238" s="64">
        <v>500</v>
      </c>
      <c r="E238" s="63" t="s">
        <v>246</v>
      </c>
      <c r="F238" s="46"/>
      <c r="G238" s="47"/>
      <c r="H238" s="47"/>
      <c r="I238" s="47"/>
      <c r="J238" s="47"/>
      <c r="K238" s="47"/>
      <c r="L238" s="47"/>
      <c r="M238" s="47"/>
      <c r="N238" s="47"/>
      <c r="O238" s="47"/>
      <c r="P238" s="47"/>
      <c r="Q238" s="47"/>
      <c r="R238" s="47"/>
      <c r="S238" s="47"/>
      <c r="T238" s="47"/>
      <c r="U238" s="47"/>
      <c r="V238" s="47"/>
      <c r="W238" s="47"/>
      <c r="X238" s="47"/>
      <c r="Y238" s="47"/>
      <c r="Z238" s="47"/>
    </row>
    <row r="239" spans="1:26" ht="27" customHeight="1">
      <c r="A239" s="13" t="s">
        <v>6</v>
      </c>
      <c r="B239" s="25" t="s">
        <v>7</v>
      </c>
      <c r="C239" s="20" t="s">
        <v>247</v>
      </c>
      <c r="D239" s="25">
        <v>75</v>
      </c>
      <c r="E239" s="24" t="s">
        <v>248</v>
      </c>
      <c r="F239" s="8"/>
    </row>
    <row r="240" spans="1:26" ht="32.25" customHeight="1">
      <c r="A240" s="13" t="s">
        <v>6</v>
      </c>
      <c r="B240" s="25" t="s">
        <v>7</v>
      </c>
      <c r="C240" s="20" t="s">
        <v>247</v>
      </c>
      <c r="D240" s="25">
        <v>100</v>
      </c>
      <c r="E240" s="24" t="s">
        <v>248</v>
      </c>
      <c r="F240" s="8"/>
    </row>
    <row r="241" spans="1:6" ht="24" customHeight="1">
      <c r="A241" s="13" t="s">
        <v>6</v>
      </c>
      <c r="B241" s="25" t="s">
        <v>7</v>
      </c>
      <c r="C241" s="20" t="s">
        <v>249</v>
      </c>
      <c r="D241" s="25">
        <v>50</v>
      </c>
      <c r="E241" s="16" t="s">
        <v>250</v>
      </c>
      <c r="F241" s="8"/>
    </row>
    <row r="242" spans="1:6" ht="15.75" customHeight="1">
      <c r="A242" s="13" t="s">
        <v>6</v>
      </c>
      <c r="B242" s="25"/>
      <c r="C242" s="20" t="s">
        <v>251</v>
      </c>
      <c r="D242" s="25">
        <v>6</v>
      </c>
      <c r="E242" s="22"/>
      <c r="F242" s="8"/>
    </row>
    <row r="243" spans="1:6" ht="15.75" customHeight="1">
      <c r="A243" s="13" t="s">
        <v>6</v>
      </c>
      <c r="B243" s="25"/>
      <c r="C243" s="20" t="s">
        <v>252</v>
      </c>
      <c r="D243" s="25">
        <v>3</v>
      </c>
      <c r="E243" s="22"/>
      <c r="F243" s="8"/>
    </row>
    <row r="244" spans="1:6" ht="15.75" customHeight="1">
      <c r="A244" s="13" t="s">
        <v>6</v>
      </c>
      <c r="B244" s="25"/>
      <c r="C244" s="20" t="s">
        <v>253</v>
      </c>
      <c r="D244" s="25">
        <v>2</v>
      </c>
      <c r="E244" s="22"/>
      <c r="F244" s="8"/>
    </row>
    <row r="245" spans="1:6" ht="27.75" customHeight="1">
      <c r="A245" s="18" t="s">
        <v>6</v>
      </c>
      <c r="B245" s="25"/>
      <c r="C245" s="20" t="s">
        <v>254</v>
      </c>
      <c r="D245" s="21">
        <v>57</v>
      </c>
      <c r="E245" s="22"/>
      <c r="F245" s="8"/>
    </row>
    <row r="246" spans="1:6" ht="18" customHeight="1">
      <c r="A246" s="18" t="s">
        <v>6</v>
      </c>
      <c r="B246" s="25"/>
      <c r="C246" s="20" t="s">
        <v>255</v>
      </c>
      <c r="D246" s="21">
        <v>50</v>
      </c>
      <c r="E246" s="22"/>
      <c r="F246" s="8"/>
    </row>
    <row r="247" spans="1:6" ht="18" customHeight="1">
      <c r="A247" s="18" t="s">
        <v>6</v>
      </c>
      <c r="B247" s="25"/>
      <c r="C247" s="20" t="s">
        <v>256</v>
      </c>
      <c r="D247" s="21">
        <v>15</v>
      </c>
      <c r="E247" s="22"/>
      <c r="F247" s="8"/>
    </row>
    <row r="248" spans="1:6" ht="24" customHeight="1">
      <c r="A248" s="13" t="s">
        <v>6</v>
      </c>
      <c r="B248" s="25" t="s">
        <v>70</v>
      </c>
      <c r="C248" s="20" t="s">
        <v>257</v>
      </c>
      <c r="D248" s="25">
        <v>70</v>
      </c>
      <c r="E248" s="24"/>
      <c r="F248" s="8"/>
    </row>
    <row r="249" spans="1:6" ht="15.75" customHeight="1">
      <c r="A249" s="13" t="s">
        <v>6</v>
      </c>
      <c r="B249" s="25" t="s">
        <v>7</v>
      </c>
      <c r="C249" s="20" t="s">
        <v>258</v>
      </c>
      <c r="D249" s="25">
        <v>5</v>
      </c>
      <c r="E249" s="22" t="s">
        <v>259</v>
      </c>
      <c r="F249" s="65"/>
    </row>
    <row r="250" spans="1:6" ht="28.5" customHeight="1">
      <c r="A250" s="13" t="s">
        <v>6</v>
      </c>
      <c r="B250" s="25" t="s">
        <v>260</v>
      </c>
      <c r="C250" s="20" t="s">
        <v>261</v>
      </c>
      <c r="D250" s="25">
        <v>40</v>
      </c>
      <c r="E250" s="66" t="s">
        <v>262</v>
      </c>
      <c r="F250" s="65"/>
    </row>
    <row r="251" spans="1:6" ht="15.75" customHeight="1">
      <c r="A251" s="13" t="s">
        <v>6</v>
      </c>
      <c r="B251" s="25" t="s">
        <v>260</v>
      </c>
      <c r="C251" s="67"/>
      <c r="D251" s="68">
        <v>30</v>
      </c>
      <c r="E251" s="69"/>
      <c r="F251" s="17"/>
    </row>
    <row r="252" spans="1:6" ht="15.75" customHeight="1">
      <c r="A252" s="13" t="s">
        <v>6</v>
      </c>
      <c r="B252" s="25" t="s">
        <v>260</v>
      </c>
      <c r="C252" s="67"/>
      <c r="D252" s="68">
        <v>6</v>
      </c>
      <c r="E252" s="69"/>
      <c r="F252" s="17"/>
    </row>
    <row r="253" spans="1:6" ht="15.75" customHeight="1">
      <c r="A253" s="13" t="s">
        <v>6</v>
      </c>
      <c r="B253" s="25" t="s">
        <v>260</v>
      </c>
      <c r="C253" s="70" t="s">
        <v>263</v>
      </c>
      <c r="D253" s="68">
        <v>3</v>
      </c>
      <c r="E253" s="69"/>
      <c r="F253" s="17"/>
    </row>
    <row r="254" spans="1:6" ht="15.75" customHeight="1">
      <c r="A254" s="13" t="s">
        <v>6</v>
      </c>
      <c r="B254" s="25" t="s">
        <v>260</v>
      </c>
      <c r="C254" s="67"/>
      <c r="D254" s="68" t="s">
        <v>264</v>
      </c>
      <c r="E254" s="69"/>
      <c r="F254" s="17"/>
    </row>
    <row r="255" spans="1:6" ht="21" customHeight="1">
      <c r="A255" s="13" t="s">
        <v>6</v>
      </c>
      <c r="B255" s="25" t="s">
        <v>260</v>
      </c>
      <c r="C255" s="71" t="s">
        <v>265</v>
      </c>
      <c r="D255" s="68">
        <v>5</v>
      </c>
      <c r="E255" s="69"/>
      <c r="F255" s="17"/>
    </row>
    <row r="256" spans="1:6" ht="15.75" customHeight="1">
      <c r="A256" s="13" t="s">
        <v>6</v>
      </c>
      <c r="B256" s="25" t="s">
        <v>260</v>
      </c>
      <c r="C256" s="20"/>
      <c r="D256" s="53">
        <v>8</v>
      </c>
      <c r="E256" s="16"/>
      <c r="F256" s="17"/>
    </row>
    <row r="257" spans="1:6" ht="15.75" customHeight="1">
      <c r="A257" s="13" t="s">
        <v>6</v>
      </c>
      <c r="B257" s="25" t="s">
        <v>266</v>
      </c>
      <c r="C257" s="20" t="s">
        <v>267</v>
      </c>
      <c r="D257" s="25">
        <v>20</v>
      </c>
      <c r="E257" s="16"/>
      <c r="F257" s="8"/>
    </row>
    <row r="258" spans="1:6" ht="15.75" customHeight="1">
      <c r="A258" s="13" t="s">
        <v>6</v>
      </c>
      <c r="B258" s="25" t="s">
        <v>7</v>
      </c>
      <c r="C258" s="20" t="s">
        <v>87</v>
      </c>
      <c r="D258" s="25">
        <v>20</v>
      </c>
      <c r="E258" s="16"/>
      <c r="F258" s="8"/>
    </row>
    <row r="259" spans="1:6" ht="27" customHeight="1">
      <c r="A259" s="72" t="s">
        <v>6</v>
      </c>
      <c r="B259" s="25" t="s">
        <v>7</v>
      </c>
      <c r="C259" s="20" t="s">
        <v>268</v>
      </c>
      <c r="D259" s="25">
        <v>3</v>
      </c>
      <c r="E259" s="24" t="s">
        <v>269</v>
      </c>
      <c r="F259" s="8"/>
    </row>
    <row r="260" spans="1:6" ht="21.75" customHeight="1">
      <c r="A260" s="73" t="s">
        <v>6</v>
      </c>
      <c r="B260" s="74" t="s">
        <v>7</v>
      </c>
      <c r="C260" s="74" t="s">
        <v>270</v>
      </c>
      <c r="D260" s="75">
        <v>150</v>
      </c>
      <c r="E260" s="16"/>
      <c r="F260" s="17"/>
    </row>
    <row r="261" spans="1:6" ht="24" customHeight="1">
      <c r="A261" s="76" t="s">
        <v>6</v>
      </c>
      <c r="B261" s="74" t="s">
        <v>7</v>
      </c>
      <c r="C261" s="74" t="s">
        <v>271</v>
      </c>
      <c r="D261" s="75">
        <v>9</v>
      </c>
      <c r="E261" s="16"/>
      <c r="F261" s="17"/>
    </row>
    <row r="262" spans="1:6" ht="15.75" customHeight="1">
      <c r="A262" s="76" t="s">
        <v>6</v>
      </c>
      <c r="B262" s="74" t="s">
        <v>7</v>
      </c>
      <c r="C262" s="77"/>
      <c r="D262" s="78">
        <v>885</v>
      </c>
      <c r="E262" s="16"/>
      <c r="F262" s="17"/>
    </row>
    <row r="263" spans="1:6" ht="15.75" customHeight="1">
      <c r="A263" s="184" t="s">
        <v>272</v>
      </c>
      <c r="B263" s="185"/>
      <c r="C263" s="186"/>
      <c r="D263" s="79">
        <f>SUM(D3:D262)</f>
        <v>42276</v>
      </c>
      <c r="E263" s="16"/>
      <c r="F263" s="17"/>
    </row>
    <row r="264" spans="1:6" ht="15.75" customHeight="1">
      <c r="A264" s="80"/>
      <c r="B264" s="81"/>
      <c r="C264" s="82"/>
      <c r="D264" s="81"/>
      <c r="E264" s="83"/>
      <c r="F264" s="17"/>
    </row>
    <row r="265" spans="1:6" ht="15.75" customHeight="1">
      <c r="A265" s="80"/>
      <c r="B265" s="81"/>
      <c r="C265" s="82"/>
      <c r="D265" s="81"/>
      <c r="E265" s="83"/>
      <c r="F265" s="17"/>
    </row>
    <row r="266" spans="1:6" ht="15.75" customHeight="1">
      <c r="A266" s="187" t="s">
        <v>273</v>
      </c>
      <c r="B266" s="185"/>
      <c r="C266" s="185"/>
      <c r="D266" s="185"/>
      <c r="E266" s="186"/>
      <c r="F266" s="17"/>
    </row>
    <row r="267" spans="1:6" ht="28.5" customHeight="1">
      <c r="A267" s="84" t="s">
        <v>274</v>
      </c>
      <c r="B267" s="33" t="s">
        <v>275</v>
      </c>
      <c r="C267" s="34" t="s">
        <v>276</v>
      </c>
      <c r="D267" s="33">
        <v>40</v>
      </c>
      <c r="E267" s="34" t="s">
        <v>277</v>
      </c>
      <c r="F267" s="17"/>
    </row>
    <row r="268" spans="1:6" ht="15.75" customHeight="1">
      <c r="A268" s="13" t="s">
        <v>274</v>
      </c>
      <c r="B268" s="25" t="s">
        <v>278</v>
      </c>
      <c r="C268" s="20" t="s">
        <v>279</v>
      </c>
      <c r="D268" s="25">
        <v>100</v>
      </c>
      <c r="E268" s="45" t="s">
        <v>280</v>
      </c>
      <c r="F268" s="8"/>
    </row>
    <row r="269" spans="1:6" ht="15.75" customHeight="1">
      <c r="A269" s="13" t="s">
        <v>274</v>
      </c>
      <c r="B269" s="14" t="s">
        <v>281</v>
      </c>
      <c r="C269" s="15" t="s">
        <v>282</v>
      </c>
      <c r="D269" s="14">
        <v>225</v>
      </c>
      <c r="E269" s="85"/>
      <c r="F269" s="86"/>
    </row>
    <row r="270" spans="1:6" ht="15.75" customHeight="1">
      <c r="A270" s="13" t="s">
        <v>274</v>
      </c>
      <c r="B270" s="14" t="s">
        <v>283</v>
      </c>
      <c r="C270" s="15" t="s">
        <v>284</v>
      </c>
      <c r="D270" s="14">
        <v>75</v>
      </c>
      <c r="E270" s="85"/>
      <c r="F270" s="86"/>
    </row>
    <row r="271" spans="1:6" ht="15.75" customHeight="1">
      <c r="A271" s="13" t="s">
        <v>274</v>
      </c>
      <c r="B271" s="14" t="s">
        <v>285</v>
      </c>
      <c r="C271" s="15" t="s">
        <v>286</v>
      </c>
      <c r="D271" s="14">
        <v>2</v>
      </c>
      <c r="E271" s="85"/>
      <c r="F271" s="86"/>
    </row>
    <row r="272" spans="1:6" ht="21" customHeight="1">
      <c r="A272" s="18" t="s">
        <v>274</v>
      </c>
      <c r="B272" s="21" t="s">
        <v>287</v>
      </c>
      <c r="C272" s="20" t="s">
        <v>288</v>
      </c>
      <c r="D272" s="21">
        <v>90</v>
      </c>
      <c r="E272" s="24" t="s">
        <v>289</v>
      </c>
      <c r="F272" s="8"/>
    </row>
    <row r="273" spans="1:6" ht="20.25" customHeight="1">
      <c r="A273" s="13" t="s">
        <v>274</v>
      </c>
      <c r="B273" s="25" t="s">
        <v>290</v>
      </c>
      <c r="C273" s="20" t="s">
        <v>290</v>
      </c>
      <c r="D273" s="25">
        <v>190</v>
      </c>
      <c r="E273" s="24" t="s">
        <v>291</v>
      </c>
      <c r="F273" s="87"/>
    </row>
    <row r="274" spans="1:6" ht="21.75" customHeight="1">
      <c r="A274" s="13" t="s">
        <v>274</v>
      </c>
      <c r="B274" s="25" t="s">
        <v>292</v>
      </c>
      <c r="C274" s="20" t="s">
        <v>293</v>
      </c>
      <c r="D274" s="25">
        <v>500</v>
      </c>
      <c r="E274" s="24" t="s">
        <v>294</v>
      </c>
      <c r="F274" s="87"/>
    </row>
    <row r="275" spans="1:6" ht="15.75" customHeight="1">
      <c r="A275" s="13" t="s">
        <v>274</v>
      </c>
      <c r="B275" s="25" t="s">
        <v>295</v>
      </c>
      <c r="C275" s="20" t="s">
        <v>296</v>
      </c>
      <c r="D275" s="25">
        <v>400</v>
      </c>
      <c r="E275" s="24" t="s">
        <v>297</v>
      </c>
      <c r="F275" s="8"/>
    </row>
    <row r="276" spans="1:6" ht="21" customHeight="1">
      <c r="A276" s="13" t="s">
        <v>274</v>
      </c>
      <c r="B276" s="25" t="s">
        <v>298</v>
      </c>
      <c r="C276" s="20" t="s">
        <v>299</v>
      </c>
      <c r="D276" s="25">
        <v>5</v>
      </c>
      <c r="E276" s="16" t="s">
        <v>300</v>
      </c>
      <c r="F276" s="8"/>
    </row>
    <row r="277" spans="1:6" ht="15.75" customHeight="1">
      <c r="A277" s="13" t="s">
        <v>274</v>
      </c>
      <c r="B277" s="25" t="s">
        <v>301</v>
      </c>
      <c r="C277" s="20" t="s">
        <v>302</v>
      </c>
      <c r="D277" s="25">
        <v>5</v>
      </c>
      <c r="E277" s="16" t="s">
        <v>303</v>
      </c>
      <c r="F277" s="8"/>
    </row>
    <row r="278" spans="1:6" ht="15.75" customHeight="1">
      <c r="A278" s="13" t="s">
        <v>274</v>
      </c>
      <c r="B278" s="25" t="s">
        <v>304</v>
      </c>
      <c r="C278" s="20" t="s">
        <v>305</v>
      </c>
      <c r="D278" s="25">
        <v>50</v>
      </c>
      <c r="E278" s="16" t="s">
        <v>306</v>
      </c>
      <c r="F278" s="8"/>
    </row>
    <row r="279" spans="1:6" ht="15.75" customHeight="1">
      <c r="A279" s="13" t="s">
        <v>274</v>
      </c>
      <c r="B279" s="25" t="s">
        <v>307</v>
      </c>
      <c r="C279" s="20" t="s">
        <v>308</v>
      </c>
      <c r="D279" s="25">
        <v>300</v>
      </c>
      <c r="E279" s="16" t="s">
        <v>309</v>
      </c>
      <c r="F279" s="8"/>
    </row>
    <row r="280" spans="1:6" ht="23.25" customHeight="1">
      <c r="A280" s="13" t="s">
        <v>274</v>
      </c>
      <c r="B280" s="25" t="s">
        <v>310</v>
      </c>
      <c r="C280" s="20" t="s">
        <v>311</v>
      </c>
      <c r="D280" s="25">
        <v>70</v>
      </c>
      <c r="E280" s="24" t="s">
        <v>312</v>
      </c>
      <c r="F280" s="8"/>
    </row>
    <row r="281" spans="1:6" ht="24" customHeight="1">
      <c r="A281" s="13" t="s">
        <v>274</v>
      </c>
      <c r="B281" s="21" t="s">
        <v>313</v>
      </c>
      <c r="C281" s="20" t="s">
        <v>314</v>
      </c>
      <c r="D281" s="25">
        <v>7</v>
      </c>
      <c r="E281" s="24" t="s">
        <v>315</v>
      </c>
      <c r="F281" s="8"/>
    </row>
    <row r="282" spans="1:6" ht="15.75" customHeight="1">
      <c r="A282" s="18" t="s">
        <v>274</v>
      </c>
      <c r="B282" s="21" t="s">
        <v>316</v>
      </c>
      <c r="C282" s="20" t="s">
        <v>317</v>
      </c>
      <c r="D282" s="21">
        <v>10</v>
      </c>
      <c r="E282" s="20" t="s">
        <v>318</v>
      </c>
      <c r="F282" s="88"/>
    </row>
    <row r="283" spans="1:6" ht="15.75" customHeight="1">
      <c r="A283" s="18" t="s">
        <v>274</v>
      </c>
      <c r="B283" s="21" t="s">
        <v>304</v>
      </c>
      <c r="C283" s="20" t="s">
        <v>319</v>
      </c>
      <c r="D283" s="21">
        <v>50</v>
      </c>
      <c r="E283" s="24" t="s">
        <v>320</v>
      </c>
      <c r="F283" s="8"/>
    </row>
    <row r="284" spans="1:6" ht="15.75" customHeight="1">
      <c r="A284" s="26" t="s">
        <v>274</v>
      </c>
      <c r="B284" s="25" t="s">
        <v>321</v>
      </c>
      <c r="C284" s="23" t="s">
        <v>322</v>
      </c>
      <c r="D284" s="25">
        <v>4</v>
      </c>
      <c r="E284" s="44" t="s">
        <v>323</v>
      </c>
      <c r="F284" s="89"/>
    </row>
    <row r="285" spans="1:6" ht="15.75" customHeight="1">
      <c r="A285" s="26" t="s">
        <v>274</v>
      </c>
      <c r="B285" s="25" t="s">
        <v>324</v>
      </c>
      <c r="C285" s="23" t="s">
        <v>325</v>
      </c>
      <c r="D285" s="25">
        <v>2</v>
      </c>
      <c r="E285" s="44"/>
      <c r="F285" s="89"/>
    </row>
    <row r="286" spans="1:6" ht="15.75" customHeight="1">
      <c r="A286" s="54" t="s">
        <v>274</v>
      </c>
      <c r="B286" s="21" t="s">
        <v>326</v>
      </c>
      <c r="C286" s="23" t="s">
        <v>327</v>
      </c>
      <c r="D286" s="21">
        <v>3</v>
      </c>
      <c r="E286" s="44" t="s">
        <v>328</v>
      </c>
      <c r="F286" s="89"/>
    </row>
    <row r="287" spans="1:6" ht="15.75" customHeight="1">
      <c r="A287" s="13" t="s">
        <v>274</v>
      </c>
      <c r="B287" s="25" t="s">
        <v>304</v>
      </c>
      <c r="C287" s="20" t="s">
        <v>305</v>
      </c>
      <c r="D287" s="25">
        <v>100</v>
      </c>
      <c r="E287" s="16" t="s">
        <v>306</v>
      </c>
      <c r="F287" s="87"/>
    </row>
    <row r="288" spans="1:6" ht="15.75" customHeight="1">
      <c r="A288" s="13" t="s">
        <v>274</v>
      </c>
      <c r="B288" s="25" t="s">
        <v>329</v>
      </c>
      <c r="C288" s="20" t="s">
        <v>330</v>
      </c>
      <c r="D288" s="25">
        <v>1</v>
      </c>
      <c r="E288" s="16" t="s">
        <v>330</v>
      </c>
      <c r="F288" s="8"/>
    </row>
    <row r="289" spans="1:6" ht="15.75" customHeight="1">
      <c r="A289" s="18" t="s">
        <v>274</v>
      </c>
      <c r="B289" s="21" t="s">
        <v>330</v>
      </c>
      <c r="C289" s="20" t="s">
        <v>330</v>
      </c>
      <c r="D289" s="21">
        <v>4</v>
      </c>
      <c r="E289" s="16" t="s">
        <v>330</v>
      </c>
      <c r="F289" s="8"/>
    </row>
    <row r="290" spans="1:6" ht="15.75" customHeight="1">
      <c r="A290" s="13" t="s">
        <v>274</v>
      </c>
      <c r="B290" s="25" t="s">
        <v>298</v>
      </c>
      <c r="C290" s="20" t="s">
        <v>299</v>
      </c>
      <c r="D290" s="25">
        <v>10</v>
      </c>
      <c r="E290" s="16" t="s">
        <v>300</v>
      </c>
      <c r="F290" s="8"/>
    </row>
    <row r="291" spans="1:6" ht="15.75" customHeight="1">
      <c r="A291" s="13" t="s">
        <v>274</v>
      </c>
      <c r="B291" s="25" t="s">
        <v>301</v>
      </c>
      <c r="C291" s="20" t="s">
        <v>302</v>
      </c>
      <c r="D291" s="25">
        <v>5</v>
      </c>
      <c r="E291" s="16" t="s">
        <v>303</v>
      </c>
      <c r="F291" s="8"/>
    </row>
    <row r="292" spans="1:6" ht="15.75" customHeight="1">
      <c r="A292" s="13" t="s">
        <v>274</v>
      </c>
      <c r="B292" s="25" t="s">
        <v>304</v>
      </c>
      <c r="C292" s="20" t="s">
        <v>305</v>
      </c>
      <c r="D292" s="25">
        <v>50</v>
      </c>
      <c r="E292" s="16" t="s">
        <v>306</v>
      </c>
      <c r="F292" s="8"/>
    </row>
    <row r="293" spans="1:6" ht="15.75" customHeight="1">
      <c r="A293" s="13" t="s">
        <v>274</v>
      </c>
      <c r="B293" s="25" t="s">
        <v>307</v>
      </c>
      <c r="C293" s="20" t="s">
        <v>308</v>
      </c>
      <c r="D293" s="25">
        <v>800</v>
      </c>
      <c r="E293" s="16" t="s">
        <v>309</v>
      </c>
      <c r="F293" s="8"/>
    </row>
    <row r="294" spans="1:6" ht="27" customHeight="1">
      <c r="A294" s="13" t="s">
        <v>274</v>
      </c>
      <c r="B294" s="25" t="s">
        <v>331</v>
      </c>
      <c r="C294" s="20" t="s">
        <v>332</v>
      </c>
      <c r="D294" s="25">
        <v>12</v>
      </c>
      <c r="E294" s="22" t="s">
        <v>333</v>
      </c>
      <c r="F294" s="8"/>
    </row>
    <row r="295" spans="1:6" ht="15.75" customHeight="1">
      <c r="A295" s="13" t="s">
        <v>274</v>
      </c>
      <c r="B295" s="25" t="s">
        <v>334</v>
      </c>
      <c r="C295" s="20" t="s">
        <v>335</v>
      </c>
      <c r="D295" s="25">
        <v>18</v>
      </c>
      <c r="E295" s="24" t="s">
        <v>336</v>
      </c>
      <c r="F295" s="8"/>
    </row>
    <row r="296" spans="1:6" ht="15.75" customHeight="1">
      <c r="A296" s="13" t="s">
        <v>274</v>
      </c>
      <c r="B296" s="25" t="s">
        <v>337</v>
      </c>
      <c r="C296" s="20" t="s">
        <v>338</v>
      </c>
      <c r="D296" s="25">
        <v>17</v>
      </c>
      <c r="E296" s="24" t="s">
        <v>339</v>
      </c>
      <c r="F296" s="8"/>
    </row>
    <row r="297" spans="1:6" ht="15.75" customHeight="1">
      <c r="A297" s="13" t="s">
        <v>274</v>
      </c>
      <c r="B297" s="25" t="s">
        <v>334</v>
      </c>
      <c r="C297" s="20" t="s">
        <v>335</v>
      </c>
      <c r="D297" s="25">
        <v>67</v>
      </c>
      <c r="E297" s="24" t="s">
        <v>340</v>
      </c>
      <c r="F297" s="8"/>
    </row>
    <row r="298" spans="1:6" ht="15.75" customHeight="1">
      <c r="A298" s="13" t="s">
        <v>274</v>
      </c>
      <c r="B298" s="25" t="s">
        <v>341</v>
      </c>
      <c r="C298" s="20"/>
      <c r="D298" s="25"/>
      <c r="E298" s="24"/>
      <c r="F298" s="8"/>
    </row>
    <row r="299" spans="1:6" ht="15.75" customHeight="1">
      <c r="A299" s="13" t="s">
        <v>274</v>
      </c>
      <c r="B299" s="25" t="s">
        <v>342</v>
      </c>
      <c r="C299" s="20" t="s">
        <v>343</v>
      </c>
      <c r="D299" s="25"/>
      <c r="E299" s="24" t="s">
        <v>344</v>
      </c>
      <c r="F299" s="8"/>
    </row>
    <row r="300" spans="1:6" ht="15.75" customHeight="1">
      <c r="A300" s="13" t="s">
        <v>274</v>
      </c>
      <c r="B300" s="25" t="s">
        <v>345</v>
      </c>
      <c r="C300" s="20" t="s">
        <v>159</v>
      </c>
      <c r="D300" s="25">
        <v>25</v>
      </c>
      <c r="E300" s="24" t="s">
        <v>346</v>
      </c>
      <c r="F300" s="8"/>
    </row>
    <row r="301" spans="1:6" ht="15.75" customHeight="1">
      <c r="A301" s="13" t="s">
        <v>274</v>
      </c>
      <c r="B301" s="25" t="s">
        <v>110</v>
      </c>
      <c r="C301" s="20" t="s">
        <v>347</v>
      </c>
      <c r="D301" s="25">
        <v>63</v>
      </c>
      <c r="E301" s="24" t="s">
        <v>348</v>
      </c>
      <c r="F301" s="8"/>
    </row>
    <row r="302" spans="1:6" ht="18" customHeight="1">
      <c r="A302" s="13" t="s">
        <v>274</v>
      </c>
      <c r="B302" s="25" t="s">
        <v>331</v>
      </c>
      <c r="C302" s="20" t="s">
        <v>332</v>
      </c>
      <c r="D302" s="25">
        <v>24</v>
      </c>
      <c r="E302" s="22" t="s">
        <v>333</v>
      </c>
      <c r="F302" s="8"/>
    </row>
    <row r="303" spans="1:6" ht="15.75" customHeight="1">
      <c r="A303" s="13" t="s">
        <v>274</v>
      </c>
      <c r="B303" s="25" t="s">
        <v>349</v>
      </c>
      <c r="C303" s="20" t="s">
        <v>350</v>
      </c>
      <c r="D303" s="25">
        <v>5</v>
      </c>
      <c r="E303" s="22" t="s">
        <v>351</v>
      </c>
      <c r="F303" s="8"/>
    </row>
    <row r="304" spans="1:6" ht="21.75" customHeight="1">
      <c r="A304" s="13" t="s">
        <v>274</v>
      </c>
      <c r="B304" s="25" t="s">
        <v>352</v>
      </c>
      <c r="C304" s="20" t="s">
        <v>353</v>
      </c>
      <c r="D304" s="25">
        <v>24</v>
      </c>
      <c r="E304" s="22" t="s">
        <v>354</v>
      </c>
      <c r="F304" s="8"/>
    </row>
    <row r="305" spans="1:6" ht="27" customHeight="1">
      <c r="A305" s="13" t="s">
        <v>274</v>
      </c>
      <c r="B305" s="25" t="s">
        <v>355</v>
      </c>
      <c r="C305" s="20" t="s">
        <v>356</v>
      </c>
      <c r="D305" s="25">
        <v>24</v>
      </c>
      <c r="E305" s="22" t="s">
        <v>357</v>
      </c>
      <c r="F305" s="8"/>
    </row>
    <row r="306" spans="1:6" ht="24.75" customHeight="1">
      <c r="A306" s="13" t="s">
        <v>274</v>
      </c>
      <c r="B306" s="25" t="s">
        <v>358</v>
      </c>
      <c r="C306" s="20" t="s">
        <v>359</v>
      </c>
      <c r="D306" s="25">
        <v>24</v>
      </c>
      <c r="E306" s="22" t="s">
        <v>360</v>
      </c>
      <c r="F306" s="8"/>
    </row>
    <row r="307" spans="1:6" ht="23.25" customHeight="1">
      <c r="A307" s="13" t="s">
        <v>274</v>
      </c>
      <c r="B307" s="53" t="s">
        <v>7</v>
      </c>
      <c r="C307" s="20" t="s">
        <v>105</v>
      </c>
      <c r="D307" s="25">
        <v>24</v>
      </c>
      <c r="E307" s="22" t="s">
        <v>106</v>
      </c>
      <c r="F307" s="8"/>
    </row>
    <row r="308" spans="1:6" ht="15.75" customHeight="1">
      <c r="A308" s="13" t="s">
        <v>274</v>
      </c>
      <c r="B308" s="25" t="s">
        <v>334</v>
      </c>
      <c r="C308" s="20" t="s">
        <v>335</v>
      </c>
      <c r="D308" s="25">
        <v>13</v>
      </c>
      <c r="E308" s="24" t="s">
        <v>340</v>
      </c>
      <c r="F308" s="8"/>
    </row>
    <row r="309" spans="1:6" ht="15.75" customHeight="1">
      <c r="A309" s="13" t="s">
        <v>274</v>
      </c>
      <c r="B309" s="25" t="s">
        <v>361</v>
      </c>
      <c r="C309" s="20" t="s">
        <v>362</v>
      </c>
      <c r="D309" s="25">
        <v>5</v>
      </c>
      <c r="E309" s="24" t="s">
        <v>363</v>
      </c>
      <c r="F309" s="8"/>
    </row>
    <row r="310" spans="1:6" ht="15.75" customHeight="1">
      <c r="A310" s="13" t="s">
        <v>274</v>
      </c>
      <c r="B310" s="25" t="s">
        <v>364</v>
      </c>
      <c r="C310" s="20" t="s">
        <v>365</v>
      </c>
      <c r="D310" s="25">
        <v>1</v>
      </c>
      <c r="E310" s="24" t="s">
        <v>366</v>
      </c>
      <c r="F310" s="8"/>
    </row>
    <row r="311" spans="1:6" ht="15.75" customHeight="1">
      <c r="A311" s="13" t="s">
        <v>274</v>
      </c>
      <c r="B311" s="25" t="s">
        <v>352</v>
      </c>
      <c r="C311" s="20" t="s">
        <v>367</v>
      </c>
      <c r="D311" s="25">
        <v>1</v>
      </c>
      <c r="E311" s="24" t="s">
        <v>368</v>
      </c>
      <c r="F311" s="8"/>
    </row>
    <row r="312" spans="1:6" ht="15.75" customHeight="1">
      <c r="A312" s="13" t="s">
        <v>274</v>
      </c>
      <c r="B312" s="25" t="s">
        <v>334</v>
      </c>
      <c r="C312" s="20" t="s">
        <v>335</v>
      </c>
      <c r="D312" s="25">
        <v>23</v>
      </c>
      <c r="E312" s="24" t="s">
        <v>340</v>
      </c>
      <c r="F312" s="8"/>
    </row>
    <row r="313" spans="1:6" ht="24" customHeight="1">
      <c r="A313" s="13" t="s">
        <v>274</v>
      </c>
      <c r="B313" s="25"/>
      <c r="C313" s="20" t="s">
        <v>369</v>
      </c>
      <c r="D313" s="25">
        <v>46</v>
      </c>
      <c r="E313" s="24" t="s">
        <v>370</v>
      </c>
      <c r="F313" s="8"/>
    </row>
    <row r="314" spans="1:6" ht="15.75" customHeight="1">
      <c r="A314" s="13" t="s">
        <v>274</v>
      </c>
      <c r="B314" s="25"/>
      <c r="C314" s="20" t="s">
        <v>335</v>
      </c>
      <c r="D314" s="25">
        <v>46</v>
      </c>
      <c r="E314" s="24" t="s">
        <v>340</v>
      </c>
      <c r="F314" s="8"/>
    </row>
    <row r="315" spans="1:6" ht="15.75" customHeight="1">
      <c r="A315" s="13" t="s">
        <v>274</v>
      </c>
      <c r="B315" s="25" t="s">
        <v>371</v>
      </c>
      <c r="C315" s="20" t="s">
        <v>372</v>
      </c>
      <c r="D315" s="25">
        <v>10</v>
      </c>
      <c r="E315" s="24"/>
      <c r="F315" s="8"/>
    </row>
    <row r="316" spans="1:6" ht="15.75" customHeight="1">
      <c r="A316" s="13" t="s">
        <v>274</v>
      </c>
      <c r="B316" s="25" t="s">
        <v>373</v>
      </c>
      <c r="C316" s="20" t="s">
        <v>374</v>
      </c>
      <c r="D316" s="25">
        <v>10</v>
      </c>
      <c r="E316" s="24"/>
      <c r="F316" s="8"/>
    </row>
    <row r="317" spans="1:6" ht="15.75" customHeight="1">
      <c r="A317" s="13" t="s">
        <v>274</v>
      </c>
      <c r="B317" s="25" t="s">
        <v>375</v>
      </c>
      <c r="C317" s="20" t="s">
        <v>376</v>
      </c>
      <c r="D317" s="25">
        <v>10</v>
      </c>
      <c r="E317" s="24"/>
      <c r="F317" s="8"/>
    </row>
    <row r="318" spans="1:6" ht="15.75" customHeight="1">
      <c r="A318" s="13" t="s">
        <v>274</v>
      </c>
      <c r="B318" s="25" t="s">
        <v>377</v>
      </c>
      <c r="C318" s="20" t="s">
        <v>378</v>
      </c>
      <c r="D318" s="25">
        <v>25</v>
      </c>
      <c r="E318" s="24" t="s">
        <v>379</v>
      </c>
      <c r="F318" s="8"/>
    </row>
    <row r="319" spans="1:6" ht="17.25" customHeight="1">
      <c r="A319" s="13" t="s">
        <v>274</v>
      </c>
      <c r="B319" s="25" t="s">
        <v>361</v>
      </c>
      <c r="C319" s="20" t="s">
        <v>380</v>
      </c>
      <c r="D319" s="25">
        <v>25</v>
      </c>
      <c r="E319" s="24" t="s">
        <v>381</v>
      </c>
      <c r="F319" s="8"/>
    </row>
    <row r="320" spans="1:6" ht="15.75" customHeight="1">
      <c r="A320" s="13" t="s">
        <v>274</v>
      </c>
      <c r="B320" s="25" t="s">
        <v>382</v>
      </c>
      <c r="C320" s="20" t="s">
        <v>383</v>
      </c>
      <c r="D320" s="25">
        <v>10</v>
      </c>
      <c r="E320" s="24" t="s">
        <v>384</v>
      </c>
      <c r="F320" s="8"/>
    </row>
    <row r="321" spans="1:6" ht="15.75" customHeight="1">
      <c r="A321" s="13" t="s">
        <v>274</v>
      </c>
      <c r="B321" s="25" t="s">
        <v>334</v>
      </c>
      <c r="C321" s="20" t="s">
        <v>385</v>
      </c>
      <c r="D321" s="25">
        <v>113</v>
      </c>
      <c r="E321" s="24" t="s">
        <v>386</v>
      </c>
      <c r="F321" s="8"/>
    </row>
    <row r="322" spans="1:6" ht="21" customHeight="1">
      <c r="A322" s="13" t="s">
        <v>274</v>
      </c>
      <c r="B322" s="25" t="s">
        <v>355</v>
      </c>
      <c r="C322" s="20" t="s">
        <v>387</v>
      </c>
      <c r="D322" s="25">
        <v>37</v>
      </c>
      <c r="E322" s="24"/>
      <c r="F322" s="8"/>
    </row>
    <row r="323" spans="1:6" ht="15.75" customHeight="1">
      <c r="A323" s="13" t="s">
        <v>274</v>
      </c>
      <c r="B323" s="25" t="s">
        <v>337</v>
      </c>
      <c r="C323" s="20" t="s">
        <v>388</v>
      </c>
      <c r="D323" s="25">
        <v>27</v>
      </c>
      <c r="E323" s="24" t="s">
        <v>339</v>
      </c>
      <c r="F323" s="8"/>
    </row>
    <row r="324" spans="1:6" ht="15.75" customHeight="1">
      <c r="A324" s="13" t="s">
        <v>274</v>
      </c>
      <c r="B324" s="25" t="s">
        <v>389</v>
      </c>
      <c r="C324" s="20" t="s">
        <v>390</v>
      </c>
      <c r="D324" s="25">
        <v>27</v>
      </c>
      <c r="E324" s="24" t="s">
        <v>391</v>
      </c>
      <c r="F324" s="8"/>
    </row>
    <row r="325" spans="1:6" ht="15.75" customHeight="1">
      <c r="A325" s="13" t="s">
        <v>274</v>
      </c>
      <c r="B325" s="25" t="s">
        <v>392</v>
      </c>
      <c r="C325" s="20" t="s">
        <v>393</v>
      </c>
      <c r="D325" s="25">
        <v>64</v>
      </c>
      <c r="E325" s="24" t="s">
        <v>394</v>
      </c>
      <c r="F325" s="8"/>
    </row>
    <row r="326" spans="1:6" ht="15.75" customHeight="1">
      <c r="A326" s="13" t="s">
        <v>274</v>
      </c>
      <c r="B326" s="25" t="s">
        <v>349</v>
      </c>
      <c r="C326" s="20" t="s">
        <v>395</v>
      </c>
      <c r="D326" s="25">
        <v>113</v>
      </c>
      <c r="E326" s="22" t="s">
        <v>351</v>
      </c>
      <c r="F326" s="8"/>
    </row>
    <row r="327" spans="1:6" ht="18" customHeight="1">
      <c r="A327" s="13" t="s">
        <v>274</v>
      </c>
      <c r="B327" s="25" t="s">
        <v>352</v>
      </c>
      <c r="C327" s="20" t="s">
        <v>396</v>
      </c>
      <c r="D327" s="25">
        <v>27</v>
      </c>
      <c r="E327" s="22" t="s">
        <v>354</v>
      </c>
      <c r="F327" s="8"/>
    </row>
    <row r="328" spans="1:6" ht="15.75" customHeight="1">
      <c r="A328" s="13" t="s">
        <v>274</v>
      </c>
      <c r="B328" s="25" t="s">
        <v>304</v>
      </c>
      <c r="C328" s="20" t="s">
        <v>397</v>
      </c>
      <c r="D328" s="25">
        <v>113</v>
      </c>
      <c r="E328" s="24" t="s">
        <v>398</v>
      </c>
      <c r="F328" s="8"/>
    </row>
    <row r="329" spans="1:6" ht="15.75" customHeight="1">
      <c r="A329" s="13" t="s">
        <v>274</v>
      </c>
      <c r="B329" s="25" t="s">
        <v>399</v>
      </c>
      <c r="C329" s="20"/>
      <c r="D329" s="25">
        <v>35</v>
      </c>
      <c r="E329" s="24" t="s">
        <v>400</v>
      </c>
      <c r="F329" s="8"/>
    </row>
    <row r="330" spans="1:6" ht="18.75" customHeight="1">
      <c r="A330" s="13" t="s">
        <v>274</v>
      </c>
      <c r="B330" s="25" t="s">
        <v>361</v>
      </c>
      <c r="C330" s="20" t="s">
        <v>332</v>
      </c>
      <c r="D330" s="25">
        <v>40</v>
      </c>
      <c r="E330" s="22" t="s">
        <v>333</v>
      </c>
      <c r="F330" s="8"/>
    </row>
    <row r="331" spans="1:6" ht="22.5" customHeight="1">
      <c r="A331" s="13" t="s">
        <v>274</v>
      </c>
      <c r="B331" s="25" t="s">
        <v>329</v>
      </c>
      <c r="C331" s="20" t="s">
        <v>401</v>
      </c>
      <c r="D331" s="25">
        <v>5</v>
      </c>
      <c r="E331" s="24" t="s">
        <v>330</v>
      </c>
      <c r="F331" s="8"/>
    </row>
    <row r="332" spans="1:6" ht="15.75" customHeight="1">
      <c r="A332" s="13" t="s">
        <v>274</v>
      </c>
      <c r="B332" s="25" t="s">
        <v>304</v>
      </c>
      <c r="C332" s="20" t="s">
        <v>402</v>
      </c>
      <c r="D332" s="25">
        <v>150</v>
      </c>
      <c r="E332" s="24" t="s">
        <v>398</v>
      </c>
      <c r="F332" s="8"/>
    </row>
    <row r="333" spans="1:6" ht="15.75" customHeight="1">
      <c r="A333" s="13" t="s">
        <v>274</v>
      </c>
      <c r="B333" s="25" t="s">
        <v>392</v>
      </c>
      <c r="C333" s="20" t="s">
        <v>403</v>
      </c>
      <c r="D333" s="25">
        <v>20</v>
      </c>
      <c r="E333" s="24" t="s">
        <v>394</v>
      </c>
      <c r="F333" s="8"/>
    </row>
    <row r="334" spans="1:6" ht="24" customHeight="1">
      <c r="A334" s="13" t="s">
        <v>274</v>
      </c>
      <c r="B334" s="25" t="s">
        <v>355</v>
      </c>
      <c r="C334" s="20" t="s">
        <v>356</v>
      </c>
      <c r="D334" s="25">
        <v>45</v>
      </c>
      <c r="E334" s="22" t="s">
        <v>357</v>
      </c>
      <c r="F334" s="8"/>
    </row>
    <row r="335" spans="1:6" ht="15.75" customHeight="1">
      <c r="A335" s="13" t="s">
        <v>274</v>
      </c>
      <c r="B335" s="25" t="s">
        <v>377</v>
      </c>
      <c r="C335" s="20" t="s">
        <v>378</v>
      </c>
      <c r="D335" s="25">
        <v>23</v>
      </c>
      <c r="E335" s="24" t="s">
        <v>379</v>
      </c>
      <c r="F335" s="8"/>
    </row>
    <row r="336" spans="1:6" ht="22.5" customHeight="1">
      <c r="A336" s="13" t="s">
        <v>274</v>
      </c>
      <c r="B336" s="25" t="s">
        <v>361</v>
      </c>
      <c r="C336" s="20" t="s">
        <v>380</v>
      </c>
      <c r="D336" s="25">
        <v>23</v>
      </c>
      <c r="E336" s="24" t="s">
        <v>381</v>
      </c>
      <c r="F336" s="8"/>
    </row>
    <row r="337" spans="1:6" ht="15.75" customHeight="1">
      <c r="A337" s="13" t="s">
        <v>274</v>
      </c>
      <c r="B337" s="25" t="s">
        <v>382</v>
      </c>
      <c r="C337" s="20" t="s">
        <v>383</v>
      </c>
      <c r="D337" s="25">
        <v>15</v>
      </c>
      <c r="E337" s="24" t="s">
        <v>384</v>
      </c>
      <c r="F337" s="8"/>
    </row>
    <row r="338" spans="1:6" ht="24" customHeight="1">
      <c r="A338" s="13" t="s">
        <v>274</v>
      </c>
      <c r="B338" s="25" t="s">
        <v>329</v>
      </c>
      <c r="C338" s="20" t="s">
        <v>401</v>
      </c>
      <c r="D338" s="25">
        <v>16</v>
      </c>
      <c r="E338" s="24" t="s">
        <v>330</v>
      </c>
      <c r="F338" s="8"/>
    </row>
    <row r="339" spans="1:6" ht="23.25" customHeight="1">
      <c r="A339" s="13" t="s">
        <v>274</v>
      </c>
      <c r="B339" s="25" t="s">
        <v>404</v>
      </c>
      <c r="C339" s="20" t="s">
        <v>405</v>
      </c>
      <c r="D339" s="25">
        <v>17</v>
      </c>
      <c r="E339" s="24"/>
      <c r="F339" s="8"/>
    </row>
    <row r="340" spans="1:6" ht="24.75" customHeight="1">
      <c r="A340" s="13" t="s">
        <v>274</v>
      </c>
      <c r="B340" s="25" t="s">
        <v>406</v>
      </c>
      <c r="C340" s="20" t="s">
        <v>407</v>
      </c>
      <c r="D340" s="25">
        <v>17</v>
      </c>
      <c r="E340" s="24"/>
      <c r="F340" s="8"/>
    </row>
    <row r="341" spans="1:6" ht="19.5" customHeight="1">
      <c r="A341" s="13" t="s">
        <v>274</v>
      </c>
      <c r="B341" s="25" t="s">
        <v>88</v>
      </c>
      <c r="C341" s="20" t="s">
        <v>347</v>
      </c>
      <c r="D341" s="25">
        <v>40</v>
      </c>
      <c r="E341" s="24" t="s">
        <v>348</v>
      </c>
      <c r="F341" s="8"/>
    </row>
    <row r="342" spans="1:6" ht="18.75" customHeight="1">
      <c r="A342" s="13" t="s">
        <v>274</v>
      </c>
      <c r="B342" s="25" t="s">
        <v>329</v>
      </c>
      <c r="C342" s="20" t="s">
        <v>401</v>
      </c>
      <c r="D342" s="25">
        <v>23</v>
      </c>
      <c r="E342" s="24" t="s">
        <v>330</v>
      </c>
      <c r="F342" s="8"/>
    </row>
    <row r="343" spans="1:6" ht="24" customHeight="1">
      <c r="A343" s="13" t="s">
        <v>274</v>
      </c>
      <c r="B343" s="25" t="s">
        <v>355</v>
      </c>
      <c r="C343" s="20" t="s">
        <v>356</v>
      </c>
      <c r="D343" s="25">
        <v>104</v>
      </c>
      <c r="E343" s="24" t="s">
        <v>408</v>
      </c>
      <c r="F343" s="8"/>
    </row>
    <row r="344" spans="1:6" ht="15.75" customHeight="1">
      <c r="A344" s="13" t="s">
        <v>274</v>
      </c>
      <c r="B344" s="25" t="s">
        <v>304</v>
      </c>
      <c r="C344" s="20" t="s">
        <v>402</v>
      </c>
      <c r="D344" s="25">
        <v>24</v>
      </c>
      <c r="E344" s="24" t="s">
        <v>398</v>
      </c>
      <c r="F344" s="8"/>
    </row>
    <row r="345" spans="1:6" ht="15.75" customHeight="1">
      <c r="A345" s="13" t="s">
        <v>274</v>
      </c>
      <c r="B345" s="25" t="s">
        <v>304</v>
      </c>
      <c r="C345" s="20" t="s">
        <v>305</v>
      </c>
      <c r="D345" s="25">
        <v>25</v>
      </c>
      <c r="E345" s="24" t="s">
        <v>306</v>
      </c>
      <c r="F345" s="8"/>
    </row>
    <row r="346" spans="1:6" ht="21.75" customHeight="1">
      <c r="A346" s="13" t="s">
        <v>274</v>
      </c>
      <c r="B346" s="25" t="s">
        <v>355</v>
      </c>
      <c r="C346" s="20" t="s">
        <v>356</v>
      </c>
      <c r="D346" s="25">
        <v>30</v>
      </c>
      <c r="E346" s="22" t="s">
        <v>357</v>
      </c>
      <c r="F346" s="8"/>
    </row>
    <row r="347" spans="1:6" ht="15.75" customHeight="1">
      <c r="A347" s="13" t="s">
        <v>274</v>
      </c>
      <c r="B347" s="25" t="s">
        <v>304</v>
      </c>
      <c r="C347" s="20" t="s">
        <v>305</v>
      </c>
      <c r="D347" s="25">
        <v>35</v>
      </c>
      <c r="E347" s="24" t="s">
        <v>306</v>
      </c>
      <c r="F347" s="8"/>
    </row>
    <row r="348" spans="1:6" ht="15.75" customHeight="1">
      <c r="A348" s="13" t="s">
        <v>274</v>
      </c>
      <c r="B348" s="25" t="s">
        <v>334</v>
      </c>
      <c r="C348" s="20" t="s">
        <v>335</v>
      </c>
      <c r="D348" s="25">
        <v>5</v>
      </c>
      <c r="E348" s="24" t="s">
        <v>340</v>
      </c>
      <c r="F348" s="8"/>
    </row>
    <row r="349" spans="1:6" ht="15.75" customHeight="1">
      <c r="A349" s="13" t="s">
        <v>274</v>
      </c>
      <c r="B349" s="25" t="s">
        <v>334</v>
      </c>
      <c r="C349" s="20" t="s">
        <v>335</v>
      </c>
      <c r="D349" s="25">
        <v>20</v>
      </c>
      <c r="E349" s="24" t="s">
        <v>340</v>
      </c>
      <c r="F349" s="8"/>
    </row>
    <row r="350" spans="1:6" ht="15.75" customHeight="1">
      <c r="A350" s="13" t="s">
        <v>274</v>
      </c>
      <c r="B350" s="21" t="s">
        <v>409</v>
      </c>
      <c r="C350" s="20" t="s">
        <v>410</v>
      </c>
      <c r="D350" s="25">
        <v>33</v>
      </c>
      <c r="E350" s="16" t="s">
        <v>411</v>
      </c>
      <c r="F350" s="8"/>
    </row>
    <row r="351" spans="1:6" ht="15.75" customHeight="1">
      <c r="A351" s="13" t="s">
        <v>274</v>
      </c>
      <c r="B351" s="21" t="s">
        <v>412</v>
      </c>
      <c r="C351" s="20" t="s">
        <v>413</v>
      </c>
      <c r="D351" s="25">
        <v>106</v>
      </c>
      <c r="E351" s="16" t="s">
        <v>414</v>
      </c>
      <c r="F351" s="8"/>
    </row>
    <row r="352" spans="1:6" ht="15.75" customHeight="1">
      <c r="A352" s="13" t="s">
        <v>274</v>
      </c>
      <c r="B352" s="25" t="s">
        <v>415</v>
      </c>
      <c r="C352" s="20" t="s">
        <v>416</v>
      </c>
      <c r="D352" s="25">
        <v>34</v>
      </c>
      <c r="E352" s="16" t="s">
        <v>417</v>
      </c>
      <c r="F352" s="8"/>
    </row>
    <row r="353" spans="1:6" ht="15.75" customHeight="1">
      <c r="A353" s="13" t="s">
        <v>274</v>
      </c>
      <c r="B353" s="21" t="s">
        <v>304</v>
      </c>
      <c r="C353" s="20" t="s">
        <v>418</v>
      </c>
      <c r="D353" s="25">
        <v>83</v>
      </c>
      <c r="E353" s="16" t="s">
        <v>419</v>
      </c>
      <c r="F353" s="8"/>
    </row>
    <row r="354" spans="1:6" ht="15.75" customHeight="1">
      <c r="A354" s="13" t="s">
        <v>274</v>
      </c>
      <c r="B354" s="14" t="s">
        <v>420</v>
      </c>
      <c r="C354" s="20" t="s">
        <v>421</v>
      </c>
      <c r="D354" s="25">
        <v>30</v>
      </c>
      <c r="E354" s="16"/>
      <c r="F354" s="8"/>
    </row>
    <row r="355" spans="1:6" ht="22.5" customHeight="1">
      <c r="A355" s="13" t="s">
        <v>274</v>
      </c>
      <c r="B355" s="25" t="s">
        <v>275</v>
      </c>
      <c r="C355" s="20" t="s">
        <v>276</v>
      </c>
      <c r="D355" s="25">
        <v>40</v>
      </c>
      <c r="E355" s="16" t="s">
        <v>277</v>
      </c>
      <c r="F355" s="8"/>
    </row>
    <row r="356" spans="1:6" ht="15.75" customHeight="1">
      <c r="A356" s="13" t="s">
        <v>274</v>
      </c>
      <c r="B356" s="25" t="s">
        <v>304</v>
      </c>
      <c r="C356" s="20" t="s">
        <v>422</v>
      </c>
      <c r="D356" s="25">
        <v>50</v>
      </c>
      <c r="E356" s="16" t="s">
        <v>423</v>
      </c>
      <c r="F356" s="8"/>
    </row>
    <row r="357" spans="1:6" ht="15.75" customHeight="1">
      <c r="A357" s="13" t="s">
        <v>274</v>
      </c>
      <c r="B357" s="25" t="s">
        <v>424</v>
      </c>
      <c r="C357" s="20" t="s">
        <v>425</v>
      </c>
      <c r="D357" s="25">
        <v>30</v>
      </c>
      <c r="E357" s="16" t="s">
        <v>426</v>
      </c>
      <c r="F357" s="8"/>
    </row>
    <row r="358" spans="1:6" ht="23.25" customHeight="1">
      <c r="A358" s="13" t="s">
        <v>274</v>
      </c>
      <c r="B358" s="25" t="s">
        <v>427</v>
      </c>
      <c r="C358" s="20" t="s">
        <v>428</v>
      </c>
      <c r="D358" s="25">
        <v>38</v>
      </c>
      <c r="E358" s="22" t="s">
        <v>429</v>
      </c>
      <c r="F358" s="8"/>
    </row>
    <row r="359" spans="1:6" ht="15.75" customHeight="1">
      <c r="A359" s="13" t="s">
        <v>274</v>
      </c>
      <c r="B359" s="25" t="s">
        <v>430</v>
      </c>
      <c r="C359" s="90" t="s">
        <v>431</v>
      </c>
      <c r="D359" s="25">
        <v>25</v>
      </c>
      <c r="E359" s="91" t="s">
        <v>432</v>
      </c>
      <c r="F359" s="8"/>
    </row>
    <row r="360" spans="1:6" ht="15.75" customHeight="1">
      <c r="A360" s="13" t="s">
        <v>274</v>
      </c>
      <c r="B360" s="25" t="s">
        <v>430</v>
      </c>
      <c r="C360" s="90" t="s">
        <v>433</v>
      </c>
      <c r="D360" s="25">
        <v>30</v>
      </c>
      <c r="E360" s="91" t="s">
        <v>434</v>
      </c>
      <c r="F360" s="8"/>
    </row>
    <row r="361" spans="1:6" ht="15.75" customHeight="1">
      <c r="A361" s="13" t="s">
        <v>274</v>
      </c>
      <c r="B361" s="25" t="s">
        <v>430</v>
      </c>
      <c r="C361" s="90" t="s">
        <v>435</v>
      </c>
      <c r="D361" s="25">
        <v>10</v>
      </c>
      <c r="E361" s="91" t="s">
        <v>436</v>
      </c>
      <c r="F361" s="8"/>
    </row>
    <row r="362" spans="1:6" ht="15.75" customHeight="1">
      <c r="A362" s="13" t="s">
        <v>274</v>
      </c>
      <c r="B362" s="25" t="s">
        <v>437</v>
      </c>
      <c r="C362" s="90" t="s">
        <v>438</v>
      </c>
      <c r="D362" s="25">
        <v>100</v>
      </c>
      <c r="E362" s="91" t="s">
        <v>438</v>
      </c>
      <c r="F362" s="8"/>
    </row>
    <row r="363" spans="1:6" ht="15.75" customHeight="1">
      <c r="A363" s="13" t="s">
        <v>274</v>
      </c>
      <c r="B363" s="25" t="s">
        <v>304</v>
      </c>
      <c r="C363" s="20" t="s">
        <v>439</v>
      </c>
      <c r="D363" s="25">
        <v>2</v>
      </c>
      <c r="E363" s="24" t="s">
        <v>440</v>
      </c>
      <c r="F363" s="8"/>
    </row>
    <row r="364" spans="1:6" ht="15.75" customHeight="1">
      <c r="A364" s="13" t="s">
        <v>274</v>
      </c>
      <c r="B364" s="25" t="s">
        <v>304</v>
      </c>
      <c r="C364" s="20" t="s">
        <v>441</v>
      </c>
      <c r="D364" s="25">
        <v>50</v>
      </c>
      <c r="E364" s="24" t="s">
        <v>442</v>
      </c>
      <c r="F364" s="8"/>
    </row>
    <row r="365" spans="1:6" ht="15.75" customHeight="1">
      <c r="A365" s="13" t="s">
        <v>274</v>
      </c>
      <c r="B365" s="25" t="s">
        <v>304</v>
      </c>
      <c r="C365" s="20" t="s">
        <v>443</v>
      </c>
      <c r="D365" s="25">
        <v>30</v>
      </c>
      <c r="E365" s="24" t="s">
        <v>444</v>
      </c>
      <c r="F365" s="8"/>
    </row>
    <row r="366" spans="1:6" ht="15.75" customHeight="1">
      <c r="A366" s="13" t="s">
        <v>274</v>
      </c>
      <c r="B366" s="25" t="s">
        <v>304</v>
      </c>
      <c r="C366" s="20" t="s">
        <v>445</v>
      </c>
      <c r="D366" s="25">
        <v>15</v>
      </c>
      <c r="E366" s="24" t="s">
        <v>446</v>
      </c>
      <c r="F366" s="8"/>
    </row>
    <row r="367" spans="1:6" ht="24" customHeight="1">
      <c r="A367" s="26" t="s">
        <v>274</v>
      </c>
      <c r="B367" s="25" t="s">
        <v>447</v>
      </c>
      <c r="C367" s="23" t="s">
        <v>448</v>
      </c>
      <c r="D367" s="25">
        <v>1</v>
      </c>
      <c r="E367" s="27" t="s">
        <v>449</v>
      </c>
      <c r="F367" s="8"/>
    </row>
    <row r="368" spans="1:6" ht="15.75" customHeight="1">
      <c r="A368" s="13" t="s">
        <v>450</v>
      </c>
      <c r="B368" s="25" t="s">
        <v>451</v>
      </c>
      <c r="C368" s="20" t="s">
        <v>452</v>
      </c>
      <c r="D368" s="25">
        <v>20</v>
      </c>
      <c r="E368" s="24" t="s">
        <v>453</v>
      </c>
      <c r="F368" s="8"/>
    </row>
    <row r="369" spans="1:6" ht="25.5" customHeight="1">
      <c r="A369" s="26" t="s">
        <v>274</v>
      </c>
      <c r="B369" s="14" t="s">
        <v>304</v>
      </c>
      <c r="C369" s="23" t="s">
        <v>454</v>
      </c>
      <c r="D369" s="25">
        <v>150</v>
      </c>
      <c r="E369" s="27" t="s">
        <v>455</v>
      </c>
      <c r="F369" s="8"/>
    </row>
    <row r="370" spans="1:6" ht="15.75" customHeight="1">
      <c r="A370" s="26" t="s">
        <v>274</v>
      </c>
      <c r="B370" s="25" t="s">
        <v>456</v>
      </c>
      <c r="C370" s="23" t="s">
        <v>457</v>
      </c>
      <c r="D370" s="25">
        <v>100</v>
      </c>
      <c r="E370" s="44" t="s">
        <v>458</v>
      </c>
      <c r="F370" s="8"/>
    </row>
    <row r="371" spans="1:6" ht="15.75" customHeight="1">
      <c r="A371" s="26" t="s">
        <v>274</v>
      </c>
      <c r="B371" s="21" t="s">
        <v>459</v>
      </c>
      <c r="C371" s="23" t="s">
        <v>460</v>
      </c>
      <c r="D371" s="25">
        <v>60</v>
      </c>
      <c r="E371" s="44" t="s">
        <v>461</v>
      </c>
      <c r="F371" s="8"/>
    </row>
    <row r="372" spans="1:6" ht="15.75" customHeight="1">
      <c r="A372" s="26" t="s">
        <v>274</v>
      </c>
      <c r="B372" s="21" t="s">
        <v>462</v>
      </c>
      <c r="C372" s="23" t="s">
        <v>463</v>
      </c>
      <c r="D372" s="25">
        <v>60</v>
      </c>
      <c r="E372" s="52" t="s">
        <v>464</v>
      </c>
      <c r="F372" s="8"/>
    </row>
    <row r="373" spans="1:6" ht="15.75" customHeight="1">
      <c r="A373" s="26" t="s">
        <v>274</v>
      </c>
      <c r="B373" s="21" t="s">
        <v>465</v>
      </c>
      <c r="C373" s="23" t="s">
        <v>466</v>
      </c>
      <c r="D373" s="25">
        <v>20</v>
      </c>
      <c r="E373" s="52" t="s">
        <v>467</v>
      </c>
      <c r="F373" s="8"/>
    </row>
    <row r="374" spans="1:6" ht="21.75" customHeight="1">
      <c r="A374" s="26" t="s">
        <v>274</v>
      </c>
      <c r="B374" s="21" t="s">
        <v>430</v>
      </c>
      <c r="C374" s="23" t="s">
        <v>468</v>
      </c>
      <c r="D374" s="21">
        <v>10</v>
      </c>
      <c r="E374" s="52" t="s">
        <v>469</v>
      </c>
      <c r="F374" s="8"/>
    </row>
    <row r="375" spans="1:6" ht="15.75" customHeight="1">
      <c r="A375" s="13" t="s">
        <v>274</v>
      </c>
      <c r="B375" s="25" t="s">
        <v>470</v>
      </c>
      <c r="C375" s="20" t="s">
        <v>471</v>
      </c>
      <c r="D375" s="25">
        <v>28</v>
      </c>
      <c r="E375" s="24" t="s">
        <v>471</v>
      </c>
      <c r="F375" s="8"/>
    </row>
    <row r="376" spans="1:6" ht="15.75" customHeight="1">
      <c r="A376" s="13" t="s">
        <v>274</v>
      </c>
      <c r="B376" s="25" t="s">
        <v>472</v>
      </c>
      <c r="C376" s="20" t="s">
        <v>473</v>
      </c>
      <c r="D376" s="25">
        <v>60</v>
      </c>
      <c r="E376" s="24" t="s">
        <v>474</v>
      </c>
      <c r="F376" s="8"/>
    </row>
    <row r="377" spans="1:6" ht="24" customHeight="1">
      <c r="A377" s="13" t="s">
        <v>274</v>
      </c>
      <c r="B377" s="25" t="s">
        <v>475</v>
      </c>
      <c r="C377" s="20" t="s">
        <v>473</v>
      </c>
      <c r="D377" s="25">
        <v>48</v>
      </c>
      <c r="E377" s="24" t="s">
        <v>476</v>
      </c>
      <c r="F377" s="8"/>
    </row>
    <row r="378" spans="1:6" ht="22.5" customHeight="1">
      <c r="A378" s="13" t="s">
        <v>274</v>
      </c>
      <c r="B378" s="25" t="s">
        <v>477</v>
      </c>
      <c r="C378" s="20" t="s">
        <v>478</v>
      </c>
      <c r="D378" s="25">
        <v>90</v>
      </c>
      <c r="E378" s="24" t="s">
        <v>479</v>
      </c>
      <c r="F378" s="8"/>
    </row>
    <row r="379" spans="1:6" ht="15.75" customHeight="1">
      <c r="A379" s="13" t="s">
        <v>274</v>
      </c>
      <c r="B379" s="25" t="s">
        <v>20</v>
      </c>
      <c r="C379" s="20" t="s">
        <v>480</v>
      </c>
      <c r="D379" s="25">
        <v>14</v>
      </c>
      <c r="E379" s="24" t="s">
        <v>481</v>
      </c>
      <c r="F379" s="8"/>
    </row>
    <row r="380" spans="1:6" ht="15.75" customHeight="1">
      <c r="A380" s="26" t="s">
        <v>274</v>
      </c>
      <c r="B380" s="25" t="s">
        <v>482</v>
      </c>
      <c r="C380" s="23" t="s">
        <v>483</v>
      </c>
      <c r="D380" s="25">
        <v>1</v>
      </c>
      <c r="E380" s="44" t="s">
        <v>484</v>
      </c>
      <c r="F380" s="8"/>
    </row>
    <row r="381" spans="1:6" ht="15.75" customHeight="1">
      <c r="A381" s="26" t="s">
        <v>450</v>
      </c>
      <c r="B381" s="25" t="s">
        <v>485</v>
      </c>
      <c r="C381" s="23" t="s">
        <v>486</v>
      </c>
      <c r="D381" s="25">
        <v>1</v>
      </c>
      <c r="E381" s="52" t="s">
        <v>487</v>
      </c>
      <c r="F381" s="8"/>
    </row>
    <row r="382" spans="1:6" ht="15.75" customHeight="1">
      <c r="A382" s="26" t="s">
        <v>450</v>
      </c>
      <c r="B382" s="25" t="s">
        <v>488</v>
      </c>
      <c r="C382" s="23" t="s">
        <v>489</v>
      </c>
      <c r="D382" s="25">
        <v>1</v>
      </c>
      <c r="E382" s="52" t="s">
        <v>490</v>
      </c>
      <c r="F382" s="8"/>
    </row>
    <row r="383" spans="1:6" ht="15.75" customHeight="1">
      <c r="A383" s="26" t="s">
        <v>450</v>
      </c>
      <c r="B383" s="25" t="s">
        <v>491</v>
      </c>
      <c r="C383" s="23" t="s">
        <v>492</v>
      </c>
      <c r="D383" s="25">
        <v>1</v>
      </c>
      <c r="E383" s="52" t="s">
        <v>493</v>
      </c>
      <c r="F383" s="8"/>
    </row>
    <row r="384" spans="1:6" ht="15.75" customHeight="1">
      <c r="A384" s="26" t="s">
        <v>450</v>
      </c>
      <c r="B384" s="25" t="s">
        <v>494</v>
      </c>
      <c r="C384" s="23" t="s">
        <v>495</v>
      </c>
      <c r="D384" s="25">
        <v>1</v>
      </c>
      <c r="E384" s="52" t="s">
        <v>496</v>
      </c>
      <c r="F384" s="8"/>
    </row>
    <row r="385" spans="1:6" ht="27" customHeight="1">
      <c r="A385" s="13" t="s">
        <v>274</v>
      </c>
      <c r="B385" s="25" t="s">
        <v>361</v>
      </c>
      <c r="C385" s="20" t="s">
        <v>497</v>
      </c>
      <c r="D385" s="25">
        <v>20</v>
      </c>
      <c r="E385" s="16" t="s">
        <v>498</v>
      </c>
      <c r="F385" s="8"/>
    </row>
    <row r="386" spans="1:6" ht="15.75" customHeight="1">
      <c r="A386" s="13" t="s">
        <v>274</v>
      </c>
      <c r="B386" s="25" t="s">
        <v>361</v>
      </c>
      <c r="C386" s="20" t="s">
        <v>499</v>
      </c>
      <c r="D386" s="25">
        <v>30</v>
      </c>
      <c r="E386" s="24" t="s">
        <v>500</v>
      </c>
      <c r="F386" s="8"/>
    </row>
    <row r="387" spans="1:6" ht="15.75" customHeight="1">
      <c r="A387" s="13" t="s">
        <v>274</v>
      </c>
      <c r="B387" s="25" t="s">
        <v>501</v>
      </c>
      <c r="C387" s="20" t="s">
        <v>502</v>
      </c>
      <c r="D387" s="25">
        <v>200</v>
      </c>
      <c r="E387" s="24" t="s">
        <v>503</v>
      </c>
      <c r="F387" s="8"/>
    </row>
    <row r="388" spans="1:6" ht="15.75" customHeight="1">
      <c r="A388" s="13" t="s">
        <v>274</v>
      </c>
      <c r="B388" s="25" t="s">
        <v>472</v>
      </c>
      <c r="C388" s="20" t="s">
        <v>473</v>
      </c>
      <c r="D388" s="25">
        <v>30</v>
      </c>
      <c r="E388" s="24" t="s">
        <v>504</v>
      </c>
      <c r="F388" s="8"/>
    </row>
    <row r="389" spans="1:6" ht="24" customHeight="1">
      <c r="A389" s="13" t="s">
        <v>274</v>
      </c>
      <c r="B389" s="25" t="s">
        <v>475</v>
      </c>
      <c r="C389" s="20" t="s">
        <v>473</v>
      </c>
      <c r="D389" s="25">
        <v>58</v>
      </c>
      <c r="E389" s="22" t="s">
        <v>505</v>
      </c>
      <c r="F389" s="8"/>
    </row>
    <row r="390" spans="1:6" ht="15.75" customHeight="1">
      <c r="A390" s="13" t="s">
        <v>274</v>
      </c>
      <c r="B390" s="25" t="s">
        <v>20</v>
      </c>
      <c r="C390" s="20" t="s">
        <v>480</v>
      </c>
      <c r="D390" s="25">
        <v>14</v>
      </c>
      <c r="E390" s="22" t="s">
        <v>506</v>
      </c>
      <c r="F390" s="8"/>
    </row>
    <row r="391" spans="1:6" ht="35.25" customHeight="1">
      <c r="A391" s="13" t="s">
        <v>274</v>
      </c>
      <c r="B391" s="25" t="s">
        <v>477</v>
      </c>
      <c r="C391" s="20" t="s">
        <v>478</v>
      </c>
      <c r="D391" s="25">
        <v>100</v>
      </c>
      <c r="E391" s="24" t="s">
        <v>479</v>
      </c>
      <c r="F391" s="8"/>
    </row>
    <row r="392" spans="1:6" ht="26.25" customHeight="1">
      <c r="A392" s="13" t="s">
        <v>274</v>
      </c>
      <c r="B392" s="25" t="s">
        <v>475</v>
      </c>
      <c r="C392" s="20" t="s">
        <v>473</v>
      </c>
      <c r="D392" s="25">
        <v>50</v>
      </c>
      <c r="E392" s="24" t="s">
        <v>476</v>
      </c>
      <c r="F392" s="8"/>
    </row>
    <row r="393" spans="1:6" ht="15.75" customHeight="1">
      <c r="A393" s="13" t="s">
        <v>274</v>
      </c>
      <c r="B393" s="25" t="s">
        <v>507</v>
      </c>
      <c r="C393" s="20" t="s">
        <v>508</v>
      </c>
      <c r="D393" s="25">
        <v>100</v>
      </c>
      <c r="E393" s="24" t="s">
        <v>509</v>
      </c>
      <c r="F393" s="8"/>
    </row>
    <row r="394" spans="1:6" ht="15.75" customHeight="1">
      <c r="A394" s="13" t="s">
        <v>274</v>
      </c>
      <c r="B394" s="25" t="s">
        <v>510</v>
      </c>
      <c r="C394" s="20" t="s">
        <v>511</v>
      </c>
      <c r="D394" s="25">
        <v>30</v>
      </c>
      <c r="E394" s="24" t="s">
        <v>512</v>
      </c>
      <c r="F394" s="8"/>
    </row>
    <row r="395" spans="1:6" ht="15.75" customHeight="1">
      <c r="A395" s="13" t="s">
        <v>274</v>
      </c>
      <c r="B395" s="25" t="s">
        <v>510</v>
      </c>
      <c r="C395" s="20" t="s">
        <v>513</v>
      </c>
      <c r="D395" s="25">
        <v>10</v>
      </c>
      <c r="E395" s="24" t="s">
        <v>514</v>
      </c>
      <c r="F395" s="8"/>
    </row>
    <row r="396" spans="1:6" ht="15.75" customHeight="1">
      <c r="A396" s="13" t="s">
        <v>274</v>
      </c>
      <c r="B396" s="25" t="s">
        <v>515</v>
      </c>
      <c r="C396" s="20" t="s">
        <v>516</v>
      </c>
      <c r="D396" s="25">
        <v>2</v>
      </c>
      <c r="E396" s="16" t="s">
        <v>517</v>
      </c>
      <c r="F396" s="8"/>
    </row>
    <row r="397" spans="1:6" ht="21" customHeight="1">
      <c r="A397" s="18" t="s">
        <v>274</v>
      </c>
      <c r="B397" s="21" t="s">
        <v>518</v>
      </c>
      <c r="C397" s="20" t="s">
        <v>519</v>
      </c>
      <c r="D397" s="21">
        <v>2</v>
      </c>
      <c r="E397" s="16" t="s">
        <v>520</v>
      </c>
      <c r="F397" s="8"/>
    </row>
    <row r="398" spans="1:6" ht="15.75" customHeight="1">
      <c r="A398" s="18" t="s">
        <v>274</v>
      </c>
      <c r="B398" s="21" t="s">
        <v>521</v>
      </c>
      <c r="C398" s="20" t="s">
        <v>522</v>
      </c>
      <c r="D398" s="21">
        <v>10</v>
      </c>
      <c r="E398" s="16" t="s">
        <v>523</v>
      </c>
      <c r="F398" s="8"/>
    </row>
    <row r="399" spans="1:6" ht="25.5" customHeight="1">
      <c r="A399" s="18" t="s">
        <v>274</v>
      </c>
      <c r="B399" s="21" t="s">
        <v>524</v>
      </c>
      <c r="C399" s="20" t="s">
        <v>525</v>
      </c>
      <c r="D399" s="21">
        <v>2</v>
      </c>
      <c r="E399" s="16" t="s">
        <v>526</v>
      </c>
      <c r="F399" s="8"/>
    </row>
    <row r="400" spans="1:6" ht="15.75" customHeight="1">
      <c r="A400" s="18" t="s">
        <v>274</v>
      </c>
      <c r="B400" s="21" t="s">
        <v>329</v>
      </c>
      <c r="C400" s="20" t="s">
        <v>527</v>
      </c>
      <c r="D400" s="21">
        <v>3</v>
      </c>
      <c r="E400" s="16" t="s">
        <v>329</v>
      </c>
      <c r="F400" s="8"/>
    </row>
    <row r="401" spans="1:6" ht="15.75" customHeight="1">
      <c r="A401" s="18" t="s">
        <v>274</v>
      </c>
      <c r="B401" s="21" t="s">
        <v>20</v>
      </c>
      <c r="C401" s="20" t="s">
        <v>528</v>
      </c>
      <c r="D401" s="21">
        <v>6</v>
      </c>
      <c r="E401" s="16" t="s">
        <v>529</v>
      </c>
      <c r="F401" s="8"/>
    </row>
    <row r="402" spans="1:6" ht="21.75" customHeight="1">
      <c r="A402" s="13" t="s">
        <v>274</v>
      </c>
      <c r="B402" s="25" t="s">
        <v>530</v>
      </c>
      <c r="C402" s="20" t="s">
        <v>531</v>
      </c>
      <c r="D402" s="25">
        <v>15</v>
      </c>
      <c r="E402" s="16" t="s">
        <v>532</v>
      </c>
      <c r="F402" s="8"/>
    </row>
    <row r="403" spans="1:6" ht="22.5" customHeight="1">
      <c r="A403" s="13" t="s">
        <v>274</v>
      </c>
      <c r="B403" s="25" t="s">
        <v>533</v>
      </c>
      <c r="C403" s="20" t="s">
        <v>534</v>
      </c>
      <c r="D403" s="25">
        <v>5</v>
      </c>
      <c r="E403" s="16" t="s">
        <v>535</v>
      </c>
      <c r="F403" s="8"/>
    </row>
    <row r="404" spans="1:6" ht="15.75" customHeight="1">
      <c r="A404" s="13" t="s">
        <v>274</v>
      </c>
      <c r="B404" s="25" t="s">
        <v>536</v>
      </c>
      <c r="C404" s="20" t="s">
        <v>537</v>
      </c>
      <c r="D404" s="25">
        <v>5</v>
      </c>
      <c r="E404" s="16" t="s">
        <v>538</v>
      </c>
      <c r="F404" s="8"/>
    </row>
    <row r="405" spans="1:6" ht="15.75" customHeight="1">
      <c r="A405" s="13" t="s">
        <v>274</v>
      </c>
      <c r="B405" s="25" t="s">
        <v>304</v>
      </c>
      <c r="C405" s="20" t="s">
        <v>539</v>
      </c>
      <c r="D405" s="25">
        <v>20</v>
      </c>
      <c r="E405" s="16" t="s">
        <v>540</v>
      </c>
      <c r="F405" s="8"/>
    </row>
    <row r="406" spans="1:6" ht="15.75" customHeight="1">
      <c r="A406" s="13" t="s">
        <v>274</v>
      </c>
      <c r="B406" s="25" t="s">
        <v>541</v>
      </c>
      <c r="C406" s="20" t="s">
        <v>542</v>
      </c>
      <c r="D406" s="25">
        <v>1</v>
      </c>
      <c r="E406" s="16" t="s">
        <v>543</v>
      </c>
      <c r="F406" s="8"/>
    </row>
    <row r="407" spans="1:6" ht="15.75" customHeight="1">
      <c r="A407" s="13" t="s">
        <v>274</v>
      </c>
      <c r="B407" s="25" t="s">
        <v>409</v>
      </c>
      <c r="C407" s="20" t="s">
        <v>544</v>
      </c>
      <c r="D407" s="25">
        <v>10</v>
      </c>
      <c r="E407" s="16" t="s">
        <v>545</v>
      </c>
      <c r="F407" s="8"/>
    </row>
    <row r="408" spans="1:6" ht="15.75" customHeight="1">
      <c r="A408" s="13" t="s">
        <v>274</v>
      </c>
      <c r="B408" s="25" t="s">
        <v>364</v>
      </c>
      <c r="C408" s="20" t="s">
        <v>546</v>
      </c>
      <c r="D408" s="25">
        <v>10</v>
      </c>
      <c r="E408" s="16" t="s">
        <v>546</v>
      </c>
      <c r="F408" s="8"/>
    </row>
    <row r="409" spans="1:6" ht="15.75" customHeight="1">
      <c r="A409" s="13" t="s">
        <v>274</v>
      </c>
      <c r="B409" s="25" t="s">
        <v>547</v>
      </c>
      <c r="C409" s="20" t="s">
        <v>548</v>
      </c>
      <c r="D409" s="25">
        <v>10</v>
      </c>
      <c r="E409" s="16" t="s">
        <v>548</v>
      </c>
      <c r="F409" s="8"/>
    </row>
    <row r="410" spans="1:6" ht="22.5" customHeight="1">
      <c r="A410" s="13" t="s">
        <v>274</v>
      </c>
      <c r="B410" s="25" t="s">
        <v>541</v>
      </c>
      <c r="C410" s="20" t="s">
        <v>549</v>
      </c>
      <c r="D410" s="25">
        <v>1</v>
      </c>
      <c r="E410" s="16" t="s">
        <v>550</v>
      </c>
      <c r="F410" s="8"/>
    </row>
    <row r="411" spans="1:6" ht="15.75" customHeight="1">
      <c r="A411" s="13" t="s">
        <v>274</v>
      </c>
      <c r="B411" s="25" t="s">
        <v>551</v>
      </c>
      <c r="C411" s="20" t="s">
        <v>552</v>
      </c>
      <c r="D411" s="25">
        <v>40</v>
      </c>
      <c r="E411" s="16" t="s">
        <v>553</v>
      </c>
      <c r="F411" s="8"/>
    </row>
    <row r="412" spans="1:6" ht="15.75" customHeight="1">
      <c r="A412" s="13" t="s">
        <v>274</v>
      </c>
      <c r="B412" s="25" t="s">
        <v>551</v>
      </c>
      <c r="C412" s="20" t="s">
        <v>554</v>
      </c>
      <c r="D412" s="25">
        <v>45</v>
      </c>
      <c r="E412" s="16" t="s">
        <v>555</v>
      </c>
      <c r="F412" s="8"/>
    </row>
    <row r="413" spans="1:6" ht="15.75" customHeight="1">
      <c r="A413" s="13" t="s">
        <v>274</v>
      </c>
      <c r="B413" s="25" t="s">
        <v>536</v>
      </c>
      <c r="C413" s="20" t="s">
        <v>556</v>
      </c>
      <c r="D413" s="25">
        <v>20</v>
      </c>
      <c r="E413" s="16" t="s">
        <v>557</v>
      </c>
      <c r="F413" s="8"/>
    </row>
    <row r="414" spans="1:6" ht="15.75" customHeight="1">
      <c r="A414" s="13" t="s">
        <v>274</v>
      </c>
      <c r="B414" s="25" t="s">
        <v>558</v>
      </c>
      <c r="C414" s="20" t="s">
        <v>559</v>
      </c>
      <c r="D414" s="25">
        <v>30</v>
      </c>
      <c r="E414" s="16" t="s">
        <v>560</v>
      </c>
      <c r="F414" s="8"/>
    </row>
    <row r="415" spans="1:6" ht="15.75" customHeight="1">
      <c r="A415" s="13" t="s">
        <v>274</v>
      </c>
      <c r="B415" s="25" t="s">
        <v>561</v>
      </c>
      <c r="C415" s="20" t="s">
        <v>562</v>
      </c>
      <c r="D415" s="25">
        <v>15</v>
      </c>
      <c r="E415" s="16" t="s">
        <v>563</v>
      </c>
      <c r="F415" s="8"/>
    </row>
    <row r="416" spans="1:6" ht="15.75" customHeight="1">
      <c r="A416" s="13" t="s">
        <v>274</v>
      </c>
      <c r="B416" s="25" t="s">
        <v>304</v>
      </c>
      <c r="C416" s="20" t="s">
        <v>564</v>
      </c>
      <c r="D416" s="25">
        <v>3</v>
      </c>
      <c r="E416" s="16" t="s">
        <v>565</v>
      </c>
      <c r="F416" s="8"/>
    </row>
    <row r="417" spans="1:6" ht="15.75" customHeight="1">
      <c r="A417" s="13" t="s">
        <v>274</v>
      </c>
      <c r="B417" s="25" t="s">
        <v>566</v>
      </c>
      <c r="C417" s="20" t="s">
        <v>567</v>
      </c>
      <c r="D417" s="25">
        <v>2</v>
      </c>
      <c r="E417" s="16" t="s">
        <v>568</v>
      </c>
      <c r="F417" s="8"/>
    </row>
    <row r="418" spans="1:6" ht="19.5" customHeight="1">
      <c r="A418" s="13" t="s">
        <v>274</v>
      </c>
      <c r="B418" s="25" t="s">
        <v>304</v>
      </c>
      <c r="C418" s="20" t="s">
        <v>305</v>
      </c>
      <c r="D418" s="25">
        <v>10</v>
      </c>
      <c r="E418" s="45" t="s">
        <v>569</v>
      </c>
      <c r="F418" s="8"/>
    </row>
    <row r="419" spans="1:6" ht="21" customHeight="1">
      <c r="A419" s="13" t="s">
        <v>274</v>
      </c>
      <c r="B419" s="25" t="s">
        <v>570</v>
      </c>
      <c r="C419" s="20" t="s">
        <v>571</v>
      </c>
      <c r="D419" s="25">
        <v>3</v>
      </c>
      <c r="E419" s="45" t="s">
        <v>572</v>
      </c>
      <c r="F419" s="8"/>
    </row>
    <row r="420" spans="1:6" ht="15.75" customHeight="1">
      <c r="A420" s="13" t="s">
        <v>274</v>
      </c>
      <c r="B420" s="25" t="s">
        <v>573</v>
      </c>
      <c r="C420" s="20" t="s">
        <v>574</v>
      </c>
      <c r="D420" s="25">
        <v>3</v>
      </c>
      <c r="E420" s="16" t="s">
        <v>575</v>
      </c>
      <c r="F420" s="8"/>
    </row>
    <row r="421" spans="1:6" ht="20.25" customHeight="1">
      <c r="A421" s="13" t="s">
        <v>274</v>
      </c>
      <c r="B421" s="25" t="s">
        <v>20</v>
      </c>
      <c r="C421" s="20" t="s">
        <v>576</v>
      </c>
      <c r="D421" s="25">
        <v>5</v>
      </c>
      <c r="E421" s="16" t="s">
        <v>577</v>
      </c>
      <c r="F421" s="8"/>
    </row>
    <row r="422" spans="1:6" ht="21" customHeight="1">
      <c r="A422" s="13" t="s">
        <v>274</v>
      </c>
      <c r="B422" s="25" t="s">
        <v>334</v>
      </c>
      <c r="C422" s="20" t="s">
        <v>578</v>
      </c>
      <c r="D422" s="25">
        <v>3</v>
      </c>
      <c r="E422" s="16" t="s">
        <v>579</v>
      </c>
      <c r="F422" s="8"/>
    </row>
    <row r="423" spans="1:6" ht="26.25" customHeight="1">
      <c r="A423" s="13" t="s">
        <v>274</v>
      </c>
      <c r="B423" s="25" t="s">
        <v>515</v>
      </c>
      <c r="C423" s="20" t="s">
        <v>580</v>
      </c>
      <c r="D423" s="25">
        <v>8</v>
      </c>
      <c r="E423" s="16" t="s">
        <v>581</v>
      </c>
      <c r="F423" s="8"/>
    </row>
    <row r="424" spans="1:6" ht="15.75" customHeight="1">
      <c r="A424" s="13" t="s">
        <v>274</v>
      </c>
      <c r="B424" s="25" t="s">
        <v>304</v>
      </c>
      <c r="C424" s="20" t="s">
        <v>305</v>
      </c>
      <c r="D424" s="25">
        <v>15</v>
      </c>
      <c r="E424" s="16" t="s">
        <v>306</v>
      </c>
      <c r="F424" s="8"/>
    </row>
    <row r="425" spans="1:6" ht="15.75" customHeight="1">
      <c r="A425" s="13" t="s">
        <v>274</v>
      </c>
      <c r="B425" s="25" t="s">
        <v>551</v>
      </c>
      <c r="C425" s="20" t="s">
        <v>582</v>
      </c>
      <c r="D425" s="25">
        <v>1</v>
      </c>
      <c r="E425" s="16" t="s">
        <v>583</v>
      </c>
      <c r="F425" s="8"/>
    </row>
    <row r="426" spans="1:6" ht="17.25" customHeight="1">
      <c r="A426" s="13" t="s">
        <v>274</v>
      </c>
      <c r="B426" s="25" t="s">
        <v>541</v>
      </c>
      <c r="C426" s="20" t="s">
        <v>584</v>
      </c>
      <c r="D426" s="25">
        <v>1</v>
      </c>
      <c r="E426" s="16" t="s">
        <v>585</v>
      </c>
      <c r="F426" s="8"/>
    </row>
    <row r="427" spans="1:6" ht="15.75" customHeight="1">
      <c r="A427" s="13" t="s">
        <v>274</v>
      </c>
      <c r="B427" s="25" t="s">
        <v>586</v>
      </c>
      <c r="C427" s="20" t="s">
        <v>587</v>
      </c>
      <c r="D427" s="25">
        <v>20</v>
      </c>
      <c r="E427" s="16" t="s">
        <v>588</v>
      </c>
      <c r="F427" s="8"/>
    </row>
    <row r="428" spans="1:6" ht="25.5" customHeight="1">
      <c r="A428" s="13" t="s">
        <v>274</v>
      </c>
      <c r="B428" s="25" t="s">
        <v>392</v>
      </c>
      <c r="C428" s="20" t="s">
        <v>589</v>
      </c>
      <c r="D428" s="25">
        <v>2</v>
      </c>
      <c r="E428" s="16" t="s">
        <v>590</v>
      </c>
      <c r="F428" s="8"/>
    </row>
    <row r="429" spans="1:6" ht="15.75" customHeight="1">
      <c r="A429" s="13" t="s">
        <v>274</v>
      </c>
      <c r="B429" s="25" t="s">
        <v>591</v>
      </c>
      <c r="C429" s="20" t="s">
        <v>592</v>
      </c>
      <c r="D429" s="25">
        <v>9</v>
      </c>
      <c r="E429" s="16" t="s">
        <v>593</v>
      </c>
      <c r="F429" s="8"/>
    </row>
    <row r="430" spans="1:6" ht="15.75" customHeight="1">
      <c r="A430" s="13" t="s">
        <v>274</v>
      </c>
      <c r="B430" s="25" t="s">
        <v>594</v>
      </c>
      <c r="C430" s="20" t="s">
        <v>595</v>
      </c>
      <c r="D430" s="25">
        <v>15</v>
      </c>
      <c r="E430" s="16" t="s">
        <v>596</v>
      </c>
      <c r="F430" s="8"/>
    </row>
    <row r="431" spans="1:6" ht="15.75" customHeight="1">
      <c r="A431" s="13" t="s">
        <v>274</v>
      </c>
      <c r="B431" s="25" t="s">
        <v>334</v>
      </c>
      <c r="C431" s="20" t="s">
        <v>597</v>
      </c>
      <c r="D431" s="25">
        <v>1</v>
      </c>
      <c r="E431" s="16" t="s">
        <v>598</v>
      </c>
      <c r="F431" s="8"/>
    </row>
    <row r="432" spans="1:6" ht="15.75" customHeight="1">
      <c r="A432" s="13" t="s">
        <v>274</v>
      </c>
      <c r="B432" s="25" t="s">
        <v>599</v>
      </c>
      <c r="C432" s="20" t="s">
        <v>600</v>
      </c>
      <c r="D432" s="25">
        <v>1</v>
      </c>
      <c r="E432" s="16" t="s">
        <v>601</v>
      </c>
      <c r="F432" s="8"/>
    </row>
    <row r="433" spans="1:6" ht="15.75" customHeight="1">
      <c r="A433" s="13" t="s">
        <v>274</v>
      </c>
      <c r="B433" s="25" t="s">
        <v>304</v>
      </c>
      <c r="C433" s="20" t="s">
        <v>305</v>
      </c>
      <c r="D433" s="25">
        <v>50</v>
      </c>
      <c r="E433" s="16" t="s">
        <v>602</v>
      </c>
      <c r="F433" s="8"/>
    </row>
    <row r="434" spans="1:6" ht="15.75" customHeight="1">
      <c r="A434" s="13" t="s">
        <v>274</v>
      </c>
      <c r="B434" s="25" t="s">
        <v>541</v>
      </c>
      <c r="C434" s="20" t="s">
        <v>603</v>
      </c>
      <c r="D434" s="25">
        <v>1</v>
      </c>
      <c r="E434" s="16" t="s">
        <v>550</v>
      </c>
      <c r="F434" s="8"/>
    </row>
    <row r="435" spans="1:6" ht="15.75" customHeight="1">
      <c r="A435" s="13" t="s">
        <v>274</v>
      </c>
      <c r="B435" s="25" t="s">
        <v>334</v>
      </c>
      <c r="C435" s="20" t="s">
        <v>604</v>
      </c>
      <c r="D435" s="25">
        <v>20</v>
      </c>
      <c r="E435" s="16" t="s">
        <v>605</v>
      </c>
      <c r="F435" s="8"/>
    </row>
    <row r="436" spans="1:6" ht="15.75" customHeight="1">
      <c r="A436" s="13" t="s">
        <v>274</v>
      </c>
      <c r="B436" s="25" t="s">
        <v>606</v>
      </c>
      <c r="C436" s="20" t="s">
        <v>607</v>
      </c>
      <c r="D436" s="25">
        <v>2</v>
      </c>
      <c r="E436" s="16" t="s">
        <v>608</v>
      </c>
      <c r="F436" s="8"/>
    </row>
    <row r="437" spans="1:6" ht="15.75" customHeight="1">
      <c r="A437" s="13" t="s">
        <v>274</v>
      </c>
      <c r="B437" s="25" t="s">
        <v>392</v>
      </c>
      <c r="C437" s="20" t="s">
        <v>609</v>
      </c>
      <c r="D437" s="25">
        <v>10</v>
      </c>
      <c r="E437" s="16" t="s">
        <v>610</v>
      </c>
      <c r="F437" s="8"/>
    </row>
    <row r="438" spans="1:6" ht="15.75" customHeight="1">
      <c r="A438" s="13" t="s">
        <v>274</v>
      </c>
      <c r="B438" s="25" t="s">
        <v>304</v>
      </c>
      <c r="C438" s="20" t="s">
        <v>611</v>
      </c>
      <c r="D438" s="25">
        <v>10</v>
      </c>
      <c r="E438" s="16" t="s">
        <v>612</v>
      </c>
      <c r="F438" s="8"/>
    </row>
    <row r="439" spans="1:6" ht="15.75" customHeight="1">
      <c r="A439" s="13" t="s">
        <v>274</v>
      </c>
      <c r="B439" s="25" t="s">
        <v>304</v>
      </c>
      <c r="C439" s="20" t="s">
        <v>418</v>
      </c>
      <c r="D439" s="25">
        <v>40</v>
      </c>
      <c r="E439" s="16" t="s">
        <v>613</v>
      </c>
      <c r="F439" s="8"/>
    </row>
    <row r="440" spans="1:6" ht="15.75" customHeight="1">
      <c r="A440" s="13" t="s">
        <v>274</v>
      </c>
      <c r="B440" s="25" t="s">
        <v>409</v>
      </c>
      <c r="C440" s="20" t="s">
        <v>614</v>
      </c>
      <c r="D440" s="25">
        <v>10</v>
      </c>
      <c r="E440" s="16" t="s">
        <v>615</v>
      </c>
      <c r="F440" s="8"/>
    </row>
    <row r="441" spans="1:6" ht="15.75" customHeight="1">
      <c r="A441" s="13" t="s">
        <v>274</v>
      </c>
      <c r="B441" s="25" t="s">
        <v>541</v>
      </c>
      <c r="C441" s="20" t="s">
        <v>616</v>
      </c>
      <c r="D441" s="25">
        <v>6</v>
      </c>
      <c r="E441" s="16" t="s">
        <v>617</v>
      </c>
      <c r="F441" s="8"/>
    </row>
    <row r="442" spans="1:6" ht="15.75" customHeight="1">
      <c r="A442" s="13" t="s">
        <v>274</v>
      </c>
      <c r="B442" s="25" t="s">
        <v>329</v>
      </c>
      <c r="C442" s="20" t="s">
        <v>329</v>
      </c>
      <c r="D442" s="25">
        <v>3</v>
      </c>
      <c r="E442" s="16" t="s">
        <v>329</v>
      </c>
      <c r="F442" s="8"/>
    </row>
    <row r="443" spans="1:6" ht="15.75" customHeight="1">
      <c r="A443" s="13" t="s">
        <v>274</v>
      </c>
      <c r="B443" s="25" t="s">
        <v>618</v>
      </c>
      <c r="C443" s="20" t="s">
        <v>619</v>
      </c>
      <c r="D443" s="25">
        <v>4</v>
      </c>
      <c r="E443" s="16" t="s">
        <v>620</v>
      </c>
      <c r="F443" s="8"/>
    </row>
    <row r="444" spans="1:6" ht="15.75" customHeight="1">
      <c r="A444" s="13" t="s">
        <v>274</v>
      </c>
      <c r="B444" s="25" t="s">
        <v>304</v>
      </c>
      <c r="C444" s="20" t="s">
        <v>621</v>
      </c>
      <c r="D444" s="25">
        <v>60</v>
      </c>
      <c r="E444" s="16" t="s">
        <v>622</v>
      </c>
      <c r="F444" s="8"/>
    </row>
    <row r="445" spans="1:6" ht="15.75" customHeight="1">
      <c r="A445" s="13" t="s">
        <v>274</v>
      </c>
      <c r="B445" s="25" t="s">
        <v>623</v>
      </c>
      <c r="C445" s="20" t="s">
        <v>624</v>
      </c>
      <c r="D445" s="25">
        <v>10</v>
      </c>
      <c r="E445" s="16" t="s">
        <v>306</v>
      </c>
      <c r="F445" s="8"/>
    </row>
    <row r="446" spans="1:6" ht="22.5" customHeight="1">
      <c r="A446" s="13" t="s">
        <v>274</v>
      </c>
      <c r="B446" s="25" t="s">
        <v>625</v>
      </c>
      <c r="C446" s="20" t="s">
        <v>626</v>
      </c>
      <c r="D446" s="25">
        <v>10</v>
      </c>
      <c r="E446" s="16" t="s">
        <v>627</v>
      </c>
      <c r="F446" s="8"/>
    </row>
    <row r="447" spans="1:6" ht="15.75" customHeight="1">
      <c r="A447" s="13" t="s">
        <v>274</v>
      </c>
      <c r="B447" s="25" t="s">
        <v>628</v>
      </c>
      <c r="C447" s="20" t="s">
        <v>629</v>
      </c>
      <c r="D447" s="25">
        <v>10</v>
      </c>
      <c r="E447" s="16" t="s">
        <v>630</v>
      </c>
      <c r="F447" s="8"/>
    </row>
    <row r="448" spans="1:6" ht="15.75" customHeight="1">
      <c r="A448" s="13" t="s">
        <v>274</v>
      </c>
      <c r="B448" s="25" t="s">
        <v>631</v>
      </c>
      <c r="C448" s="20" t="s">
        <v>632</v>
      </c>
      <c r="D448" s="25">
        <v>2</v>
      </c>
      <c r="E448" s="16" t="s">
        <v>633</v>
      </c>
      <c r="F448" s="8"/>
    </row>
    <row r="449" spans="1:6" ht="15.75" customHeight="1">
      <c r="A449" s="13" t="s">
        <v>274</v>
      </c>
      <c r="B449" s="25" t="s">
        <v>334</v>
      </c>
      <c r="C449" s="20" t="s">
        <v>634</v>
      </c>
      <c r="D449" s="25">
        <v>7</v>
      </c>
      <c r="E449" s="16" t="s">
        <v>635</v>
      </c>
      <c r="F449" s="8"/>
    </row>
    <row r="450" spans="1:6" ht="15.75" customHeight="1">
      <c r="A450" s="26" t="s">
        <v>274</v>
      </c>
      <c r="B450" s="25" t="s">
        <v>507</v>
      </c>
      <c r="C450" s="23" t="s">
        <v>508</v>
      </c>
      <c r="D450" s="25">
        <v>100</v>
      </c>
      <c r="E450" s="52" t="s">
        <v>636</v>
      </c>
      <c r="F450" s="8"/>
    </row>
    <row r="451" spans="1:6" ht="15.75" customHeight="1">
      <c r="A451" s="26" t="s">
        <v>274</v>
      </c>
      <c r="B451" s="25" t="s">
        <v>331</v>
      </c>
      <c r="C451" s="23" t="s">
        <v>637</v>
      </c>
      <c r="D451" s="25">
        <v>20</v>
      </c>
      <c r="E451" s="52" t="s">
        <v>638</v>
      </c>
      <c r="F451" s="8"/>
    </row>
    <row r="452" spans="1:6" ht="15.75" customHeight="1">
      <c r="A452" s="13" t="s">
        <v>274</v>
      </c>
      <c r="B452" s="25" t="s">
        <v>639</v>
      </c>
      <c r="C452" s="20" t="s">
        <v>640</v>
      </c>
      <c r="D452" s="25">
        <v>20</v>
      </c>
      <c r="E452" s="16" t="s">
        <v>641</v>
      </c>
      <c r="F452" s="8"/>
    </row>
    <row r="453" spans="1:6" ht="15.75" customHeight="1">
      <c r="A453" s="13" t="s">
        <v>274</v>
      </c>
      <c r="B453" s="25" t="s">
        <v>530</v>
      </c>
      <c r="C453" s="20" t="s">
        <v>642</v>
      </c>
      <c r="D453" s="25">
        <v>20</v>
      </c>
      <c r="E453" s="16" t="s">
        <v>643</v>
      </c>
      <c r="F453" s="8"/>
    </row>
    <row r="454" spans="1:6" ht="15.75" customHeight="1">
      <c r="A454" s="13" t="s">
        <v>274</v>
      </c>
      <c r="B454" s="25" t="s">
        <v>329</v>
      </c>
      <c r="C454" s="20"/>
      <c r="D454" s="25">
        <v>10</v>
      </c>
      <c r="E454" s="16" t="s">
        <v>329</v>
      </c>
      <c r="F454" s="8"/>
    </row>
    <row r="455" spans="1:6" ht="15.75" customHeight="1">
      <c r="A455" s="13" t="s">
        <v>274</v>
      </c>
      <c r="B455" s="25"/>
      <c r="C455" s="20" t="s">
        <v>644</v>
      </c>
      <c r="D455" s="25">
        <v>10</v>
      </c>
      <c r="E455" s="22"/>
      <c r="F455" s="8"/>
    </row>
    <row r="456" spans="1:6" ht="15.75" customHeight="1">
      <c r="A456" s="13" t="s">
        <v>274</v>
      </c>
      <c r="B456" s="25" t="s">
        <v>645</v>
      </c>
      <c r="C456" s="20" t="s">
        <v>646</v>
      </c>
      <c r="D456" s="25">
        <v>100</v>
      </c>
      <c r="E456" s="24"/>
      <c r="F456" s="8"/>
    </row>
    <row r="457" spans="1:6" ht="15.75" customHeight="1">
      <c r="A457" s="13" t="s">
        <v>274</v>
      </c>
      <c r="B457" s="25" t="s">
        <v>507</v>
      </c>
      <c r="C457" s="20" t="s">
        <v>647</v>
      </c>
      <c r="D457" s="25">
        <v>260</v>
      </c>
      <c r="E457" s="24" t="s">
        <v>648</v>
      </c>
      <c r="F457" s="8"/>
    </row>
    <row r="458" spans="1:6" ht="18.75" customHeight="1">
      <c r="A458" s="13" t="s">
        <v>274</v>
      </c>
      <c r="B458" s="25" t="s">
        <v>649</v>
      </c>
      <c r="C458" s="20"/>
      <c r="D458" s="25">
        <v>61</v>
      </c>
      <c r="E458" s="24" t="s">
        <v>329</v>
      </c>
      <c r="F458" s="8"/>
    </row>
    <row r="459" spans="1:6" ht="15.75" customHeight="1">
      <c r="A459" s="13" t="s">
        <v>274</v>
      </c>
      <c r="B459" s="25" t="s">
        <v>650</v>
      </c>
      <c r="C459" s="20"/>
      <c r="D459" s="25">
        <v>60</v>
      </c>
      <c r="E459" s="24"/>
      <c r="F459" s="8"/>
    </row>
    <row r="460" spans="1:6" ht="23.25" customHeight="1">
      <c r="A460" s="13" t="s">
        <v>274</v>
      </c>
      <c r="B460" s="25" t="s">
        <v>651</v>
      </c>
      <c r="C460" s="20" t="s">
        <v>652</v>
      </c>
      <c r="D460" s="25">
        <v>50</v>
      </c>
      <c r="E460" s="24"/>
      <c r="F460" s="8"/>
    </row>
    <row r="461" spans="1:6" ht="15.75" customHeight="1">
      <c r="A461" s="18" t="s">
        <v>274</v>
      </c>
      <c r="B461" s="21" t="s">
        <v>653</v>
      </c>
      <c r="C461" s="20" t="s">
        <v>654</v>
      </c>
      <c r="D461" s="21">
        <v>1</v>
      </c>
      <c r="E461" s="24" t="s">
        <v>655</v>
      </c>
      <c r="F461" s="8"/>
    </row>
    <row r="462" spans="1:6" ht="15.75" customHeight="1">
      <c r="A462" s="18" t="s">
        <v>274</v>
      </c>
      <c r="B462" s="21" t="s">
        <v>656</v>
      </c>
      <c r="C462" s="20" t="s">
        <v>657</v>
      </c>
      <c r="D462" s="21">
        <v>1</v>
      </c>
      <c r="E462" s="24" t="s">
        <v>658</v>
      </c>
      <c r="F462" s="8"/>
    </row>
    <row r="463" spans="1:6" ht="15.75" customHeight="1">
      <c r="A463" s="18" t="s">
        <v>274</v>
      </c>
      <c r="B463" s="21" t="s">
        <v>659</v>
      </c>
      <c r="C463" s="20" t="s">
        <v>660</v>
      </c>
      <c r="D463" s="21">
        <v>2</v>
      </c>
      <c r="E463" s="24"/>
      <c r="F463" s="8"/>
    </row>
    <row r="464" spans="1:6" ht="15.75" customHeight="1">
      <c r="A464" s="18" t="s">
        <v>274</v>
      </c>
      <c r="B464" s="21" t="s">
        <v>659</v>
      </c>
      <c r="C464" s="20" t="s">
        <v>661</v>
      </c>
      <c r="D464" s="21">
        <v>4</v>
      </c>
      <c r="E464" s="24"/>
      <c r="F464" s="8"/>
    </row>
    <row r="465" spans="1:6" ht="15.75" customHeight="1">
      <c r="A465" s="18" t="s">
        <v>274</v>
      </c>
      <c r="B465" s="21" t="s">
        <v>304</v>
      </c>
      <c r="C465" s="20" t="s">
        <v>611</v>
      </c>
      <c r="D465" s="21">
        <v>5</v>
      </c>
      <c r="E465" s="24"/>
      <c r="F465" s="8"/>
    </row>
    <row r="466" spans="1:6" ht="15.75" customHeight="1">
      <c r="A466" s="18" t="s">
        <v>274</v>
      </c>
      <c r="B466" s="21" t="s">
        <v>662</v>
      </c>
      <c r="C466" s="20" t="s">
        <v>663</v>
      </c>
      <c r="D466" s="21">
        <v>1</v>
      </c>
      <c r="E466" s="24"/>
      <c r="F466" s="8"/>
    </row>
    <row r="467" spans="1:6" ht="15.75" customHeight="1">
      <c r="A467" s="18" t="s">
        <v>274</v>
      </c>
      <c r="B467" s="21" t="s">
        <v>664</v>
      </c>
      <c r="C467" s="20" t="s">
        <v>665</v>
      </c>
      <c r="D467" s="21">
        <v>5</v>
      </c>
      <c r="E467" s="24"/>
      <c r="F467" s="8"/>
    </row>
    <row r="468" spans="1:6" ht="15.75" customHeight="1">
      <c r="A468" s="26" t="s">
        <v>274</v>
      </c>
      <c r="B468" s="25" t="s">
        <v>20</v>
      </c>
      <c r="C468" s="23" t="s">
        <v>666</v>
      </c>
      <c r="D468" s="25">
        <v>45</v>
      </c>
      <c r="E468" s="55" t="s">
        <v>667</v>
      </c>
      <c r="F468" s="8"/>
    </row>
    <row r="469" spans="1:6" ht="15.75" customHeight="1">
      <c r="A469" s="26" t="s">
        <v>274</v>
      </c>
      <c r="B469" s="25" t="s">
        <v>20</v>
      </c>
      <c r="C469" s="23" t="s">
        <v>668</v>
      </c>
      <c r="D469" s="25">
        <v>23</v>
      </c>
      <c r="E469" s="55" t="s">
        <v>669</v>
      </c>
      <c r="F469" s="8"/>
    </row>
    <row r="470" spans="1:6" ht="15.75" customHeight="1">
      <c r="A470" s="92" t="s">
        <v>274</v>
      </c>
      <c r="B470" s="93" t="s">
        <v>20</v>
      </c>
      <c r="C470" s="70" t="s">
        <v>670</v>
      </c>
      <c r="D470" s="93">
        <v>50</v>
      </c>
      <c r="E470" s="94"/>
    </row>
    <row r="471" spans="1:6" ht="15.75" customHeight="1">
      <c r="A471" s="92" t="s">
        <v>274</v>
      </c>
      <c r="B471" s="93" t="s">
        <v>671</v>
      </c>
      <c r="C471" s="70" t="s">
        <v>672</v>
      </c>
      <c r="D471" s="93">
        <v>10</v>
      </c>
      <c r="E471" s="94"/>
    </row>
    <row r="472" spans="1:6" ht="15.75" customHeight="1">
      <c r="A472" s="92" t="s">
        <v>274</v>
      </c>
      <c r="B472" s="93" t="s">
        <v>331</v>
      </c>
      <c r="C472" s="70" t="s">
        <v>673</v>
      </c>
      <c r="D472" s="93">
        <v>30</v>
      </c>
      <c r="E472" s="94"/>
    </row>
    <row r="473" spans="1:6" ht="15.75" customHeight="1">
      <c r="A473" s="92" t="s">
        <v>274</v>
      </c>
      <c r="B473" s="93" t="s">
        <v>674</v>
      </c>
      <c r="C473" s="70" t="s">
        <v>675</v>
      </c>
      <c r="D473" s="93">
        <v>250</v>
      </c>
      <c r="E473" s="94"/>
    </row>
    <row r="474" spans="1:6" ht="15.75" customHeight="1">
      <c r="A474" s="95" t="s">
        <v>274</v>
      </c>
      <c r="B474" s="96" t="s">
        <v>676</v>
      </c>
      <c r="C474" s="94"/>
      <c r="D474" s="96">
        <v>25</v>
      </c>
      <c r="E474" s="94" t="s">
        <v>677</v>
      </c>
      <c r="F474" s="97"/>
    </row>
    <row r="475" spans="1:6" ht="15.75" customHeight="1">
      <c r="A475" s="95" t="s">
        <v>274</v>
      </c>
      <c r="B475" s="93" t="s">
        <v>671</v>
      </c>
      <c r="C475" s="72" t="s">
        <v>678</v>
      </c>
      <c r="D475" s="53">
        <v>35</v>
      </c>
      <c r="E475" s="16"/>
      <c r="F475" s="17"/>
    </row>
    <row r="476" spans="1:6" ht="21.75" customHeight="1">
      <c r="A476" s="76" t="s">
        <v>274</v>
      </c>
      <c r="B476" s="74" t="s">
        <v>20</v>
      </c>
      <c r="C476" s="74" t="s">
        <v>679</v>
      </c>
      <c r="D476" s="75">
        <v>650</v>
      </c>
      <c r="E476" s="16"/>
      <c r="F476" s="17"/>
    </row>
    <row r="477" spans="1:6" ht="15.75" customHeight="1">
      <c r="A477" s="76" t="s">
        <v>274</v>
      </c>
      <c r="B477" s="74" t="s">
        <v>20</v>
      </c>
      <c r="C477" s="98"/>
      <c r="D477" s="53">
        <v>5000</v>
      </c>
      <c r="E477" s="16"/>
      <c r="F477" s="17"/>
    </row>
    <row r="478" spans="1:6" ht="15.75" customHeight="1">
      <c r="A478" s="73" t="s">
        <v>274</v>
      </c>
      <c r="B478" s="74" t="s">
        <v>680</v>
      </c>
      <c r="C478" s="74" t="s">
        <v>681</v>
      </c>
      <c r="D478" s="75">
        <v>10</v>
      </c>
      <c r="E478" s="16"/>
      <c r="F478" s="17"/>
    </row>
    <row r="479" spans="1:6" ht="15.75" customHeight="1">
      <c r="A479" s="188" t="s">
        <v>272</v>
      </c>
      <c r="B479" s="185"/>
      <c r="C479" s="186"/>
      <c r="D479" s="79">
        <f>SUM(D267:D478)</f>
        <v>14364</v>
      </c>
      <c r="E479" s="16"/>
      <c r="F479" s="17"/>
    </row>
    <row r="480" spans="1:6" ht="15.75" customHeight="1">
      <c r="A480" s="80"/>
      <c r="B480" s="81"/>
      <c r="C480" s="82"/>
      <c r="D480" s="81"/>
      <c r="E480" s="83"/>
      <c r="F480" s="17"/>
    </row>
    <row r="481" spans="1:26" ht="15.75" customHeight="1">
      <c r="A481" s="80"/>
      <c r="B481" s="81"/>
      <c r="C481" s="82"/>
      <c r="D481" s="81"/>
      <c r="E481" s="83"/>
      <c r="F481" s="17"/>
    </row>
    <row r="482" spans="1:26" ht="15.75" customHeight="1">
      <c r="A482" s="189" t="s">
        <v>682</v>
      </c>
      <c r="B482" s="190"/>
      <c r="C482" s="190"/>
      <c r="D482" s="190"/>
      <c r="E482" s="191"/>
      <c r="F482" s="17"/>
    </row>
    <row r="483" spans="1:26" ht="15.75" customHeight="1">
      <c r="A483" s="13" t="s">
        <v>683</v>
      </c>
      <c r="B483" s="25" t="s">
        <v>684</v>
      </c>
      <c r="C483" s="20" t="s">
        <v>685</v>
      </c>
      <c r="D483" s="25">
        <v>127</v>
      </c>
      <c r="E483" s="16" t="s">
        <v>686</v>
      </c>
      <c r="F483" s="8"/>
    </row>
    <row r="484" spans="1:26" ht="15.75" customHeight="1">
      <c r="A484" s="13" t="s">
        <v>683</v>
      </c>
      <c r="B484" s="25" t="s">
        <v>687</v>
      </c>
      <c r="C484" s="20" t="s">
        <v>688</v>
      </c>
      <c r="D484" s="25">
        <v>30</v>
      </c>
      <c r="E484" s="16" t="s">
        <v>689</v>
      </c>
      <c r="F484" s="8"/>
    </row>
    <row r="485" spans="1:26" ht="15.75" customHeight="1">
      <c r="A485" s="28" t="s">
        <v>683</v>
      </c>
      <c r="B485" s="99" t="s">
        <v>690</v>
      </c>
      <c r="C485" s="100" t="s">
        <v>691</v>
      </c>
      <c r="D485" s="101">
        <v>30</v>
      </c>
      <c r="E485" s="100" t="s">
        <v>692</v>
      </c>
      <c r="F485" s="46"/>
      <c r="G485" s="47"/>
      <c r="H485" s="47"/>
      <c r="I485" s="47"/>
      <c r="J485" s="47"/>
      <c r="K485" s="47"/>
      <c r="L485" s="47"/>
      <c r="M485" s="47"/>
      <c r="N485" s="47"/>
      <c r="O485" s="47"/>
      <c r="P485" s="47"/>
      <c r="Q485" s="47"/>
      <c r="R485" s="47"/>
      <c r="S485" s="47"/>
      <c r="T485" s="47"/>
      <c r="U485" s="47"/>
      <c r="V485" s="47"/>
      <c r="W485" s="47"/>
      <c r="X485" s="47"/>
      <c r="Y485" s="47"/>
      <c r="Z485" s="47"/>
    </row>
    <row r="486" spans="1:26" ht="15.75" customHeight="1">
      <c r="A486" s="32" t="s">
        <v>683</v>
      </c>
      <c r="B486" s="33" t="s">
        <v>693</v>
      </c>
      <c r="C486" s="34" t="s">
        <v>694</v>
      </c>
      <c r="D486" s="33">
        <v>127</v>
      </c>
      <c r="E486" s="34" t="s">
        <v>695</v>
      </c>
      <c r="F486" s="46"/>
      <c r="G486" s="47"/>
      <c r="H486" s="47"/>
      <c r="I486" s="47"/>
      <c r="J486" s="47"/>
      <c r="K486" s="47"/>
      <c r="L486" s="47"/>
      <c r="M486" s="47"/>
      <c r="N486" s="47"/>
      <c r="O486" s="47"/>
      <c r="P486" s="47"/>
      <c r="Q486" s="47"/>
      <c r="R486" s="47"/>
      <c r="S486" s="47"/>
      <c r="T486" s="47"/>
      <c r="U486" s="47"/>
      <c r="V486" s="47"/>
      <c r="W486" s="47"/>
      <c r="X486" s="47"/>
      <c r="Y486" s="47"/>
      <c r="Z486" s="47"/>
    </row>
    <row r="487" spans="1:26" ht="15.75" customHeight="1">
      <c r="A487" s="32" t="s">
        <v>683</v>
      </c>
      <c r="B487" s="33" t="s">
        <v>696</v>
      </c>
      <c r="C487" s="34" t="s">
        <v>697</v>
      </c>
      <c r="D487" s="33">
        <v>40</v>
      </c>
      <c r="E487" s="34" t="s">
        <v>698</v>
      </c>
      <c r="F487" s="46"/>
      <c r="G487" s="47"/>
      <c r="H487" s="47"/>
      <c r="I487" s="47"/>
      <c r="J487" s="47"/>
      <c r="K487" s="47"/>
      <c r="L487" s="47"/>
      <c r="M487" s="47"/>
      <c r="N487" s="47"/>
      <c r="O487" s="47"/>
      <c r="P487" s="47"/>
      <c r="Q487" s="47"/>
      <c r="R487" s="47"/>
      <c r="S487" s="47"/>
      <c r="T487" s="47"/>
      <c r="U487" s="47"/>
      <c r="V487" s="47"/>
      <c r="W487" s="47"/>
      <c r="X487" s="47"/>
      <c r="Y487" s="47"/>
      <c r="Z487" s="47"/>
    </row>
    <row r="488" spans="1:26" ht="15.75" customHeight="1">
      <c r="A488" s="28" t="s">
        <v>683</v>
      </c>
      <c r="B488" s="99" t="s">
        <v>690</v>
      </c>
      <c r="C488" s="100" t="s">
        <v>691</v>
      </c>
      <c r="D488" s="101">
        <v>30</v>
      </c>
      <c r="E488" s="100" t="s">
        <v>692</v>
      </c>
      <c r="F488" s="46"/>
      <c r="G488" s="47"/>
      <c r="H488" s="47"/>
      <c r="I488" s="47"/>
      <c r="J488" s="47"/>
      <c r="K488" s="47"/>
      <c r="L488" s="47"/>
      <c r="M488" s="47"/>
      <c r="N488" s="47"/>
      <c r="O488" s="47"/>
      <c r="P488" s="47"/>
      <c r="Q488" s="47"/>
      <c r="R488" s="47"/>
      <c r="S488" s="47"/>
      <c r="T488" s="47"/>
      <c r="U488" s="47"/>
      <c r="V488" s="47"/>
      <c r="W488" s="47"/>
      <c r="X488" s="47"/>
      <c r="Y488" s="47"/>
      <c r="Z488" s="47"/>
    </row>
    <row r="489" spans="1:26" ht="15.75" customHeight="1">
      <c r="A489" s="32" t="s">
        <v>683</v>
      </c>
      <c r="B489" s="33" t="s">
        <v>693</v>
      </c>
      <c r="C489" s="34" t="s">
        <v>694</v>
      </c>
      <c r="D489" s="33">
        <v>127</v>
      </c>
      <c r="E489" s="34" t="s">
        <v>695</v>
      </c>
      <c r="F489" s="46"/>
      <c r="G489" s="47"/>
      <c r="H489" s="47"/>
      <c r="I489" s="47"/>
      <c r="J489" s="47"/>
      <c r="K489" s="47"/>
      <c r="L489" s="47"/>
      <c r="M489" s="47"/>
      <c r="N489" s="47"/>
      <c r="O489" s="47"/>
      <c r="P489" s="47"/>
      <c r="Q489" s="47"/>
      <c r="R489" s="47"/>
      <c r="S489" s="47"/>
      <c r="T489" s="47"/>
      <c r="U489" s="47"/>
      <c r="V489" s="47"/>
      <c r="W489" s="47"/>
      <c r="X489" s="47"/>
      <c r="Y489" s="47"/>
      <c r="Z489" s="47"/>
    </row>
    <row r="490" spans="1:26" ht="15.75" customHeight="1">
      <c r="A490" s="32" t="s">
        <v>683</v>
      </c>
      <c r="B490" s="33" t="s">
        <v>696</v>
      </c>
      <c r="C490" s="34" t="s">
        <v>697</v>
      </c>
      <c r="D490" s="33">
        <v>40</v>
      </c>
      <c r="E490" s="34" t="s">
        <v>698</v>
      </c>
      <c r="F490" s="46"/>
      <c r="G490" s="47"/>
      <c r="H490" s="47"/>
      <c r="I490" s="47"/>
      <c r="J490" s="47"/>
      <c r="K490" s="47"/>
      <c r="L490" s="47"/>
      <c r="M490" s="47"/>
      <c r="N490" s="47"/>
      <c r="O490" s="47"/>
      <c r="P490" s="47"/>
      <c r="Q490" s="47"/>
      <c r="R490" s="47"/>
      <c r="S490" s="47"/>
      <c r="T490" s="47"/>
      <c r="U490" s="47"/>
      <c r="V490" s="47"/>
      <c r="W490" s="47"/>
      <c r="X490" s="47"/>
      <c r="Y490" s="47"/>
      <c r="Z490" s="47"/>
    </row>
    <row r="491" spans="1:26" ht="15.75" customHeight="1">
      <c r="A491" s="32" t="s">
        <v>683</v>
      </c>
      <c r="B491" s="33" t="s">
        <v>699</v>
      </c>
      <c r="C491" s="34" t="s">
        <v>700</v>
      </c>
      <c r="D491" s="33">
        <v>50</v>
      </c>
      <c r="E491" s="34" t="s">
        <v>701</v>
      </c>
      <c r="F491" s="46"/>
      <c r="G491" s="47"/>
      <c r="H491" s="47"/>
      <c r="I491" s="47"/>
      <c r="J491" s="47"/>
      <c r="K491" s="47"/>
      <c r="L491" s="47"/>
      <c r="M491" s="47"/>
      <c r="N491" s="47"/>
      <c r="O491" s="47"/>
      <c r="P491" s="47"/>
      <c r="Q491" s="47"/>
      <c r="R491" s="47"/>
      <c r="S491" s="47"/>
      <c r="T491" s="47"/>
      <c r="U491" s="47"/>
      <c r="V491" s="47"/>
      <c r="W491" s="47"/>
      <c r="X491" s="47"/>
      <c r="Y491" s="47"/>
      <c r="Z491" s="47"/>
    </row>
    <row r="492" spans="1:26" ht="15.75" customHeight="1">
      <c r="A492" s="41" t="s">
        <v>683</v>
      </c>
      <c r="B492" s="42" t="s">
        <v>88</v>
      </c>
      <c r="C492" s="30" t="s">
        <v>702</v>
      </c>
      <c r="D492" s="42">
        <v>857</v>
      </c>
      <c r="E492" s="30"/>
      <c r="F492" s="46"/>
      <c r="G492" s="47"/>
      <c r="H492" s="47"/>
      <c r="I492" s="47"/>
      <c r="J492" s="47"/>
      <c r="K492" s="47"/>
      <c r="L492" s="47"/>
      <c r="M492" s="47"/>
      <c r="N492" s="47"/>
      <c r="O492" s="47"/>
      <c r="P492" s="47"/>
      <c r="Q492" s="47"/>
      <c r="R492" s="47"/>
      <c r="S492" s="47"/>
      <c r="T492" s="47"/>
      <c r="U492" s="47"/>
      <c r="V492" s="47"/>
      <c r="W492" s="47"/>
      <c r="X492" s="47"/>
      <c r="Y492" s="47"/>
      <c r="Z492" s="47"/>
    </row>
    <row r="493" spans="1:26" ht="24.75" customHeight="1">
      <c r="A493" s="32" t="s">
        <v>683</v>
      </c>
      <c r="B493" s="33" t="s">
        <v>703</v>
      </c>
      <c r="C493" s="34" t="s">
        <v>704</v>
      </c>
      <c r="D493" s="33">
        <v>4550</v>
      </c>
      <c r="E493" s="34" t="s">
        <v>705</v>
      </c>
      <c r="F493" s="46"/>
      <c r="G493" s="47"/>
      <c r="H493" s="47"/>
      <c r="I493" s="47"/>
      <c r="J493" s="47"/>
      <c r="K493" s="47"/>
      <c r="L493" s="47"/>
      <c r="M493" s="47"/>
      <c r="N493" s="47"/>
      <c r="O493" s="47"/>
      <c r="P493" s="47"/>
      <c r="Q493" s="47"/>
      <c r="R493" s="47"/>
      <c r="S493" s="47"/>
      <c r="T493" s="47"/>
      <c r="U493" s="47"/>
      <c r="V493" s="47"/>
      <c r="W493" s="47"/>
      <c r="X493" s="47"/>
      <c r="Y493" s="47"/>
      <c r="Z493" s="47"/>
    </row>
    <row r="494" spans="1:26" ht="15.75" customHeight="1">
      <c r="A494" s="32" t="s">
        <v>683</v>
      </c>
      <c r="B494" s="33" t="s">
        <v>706</v>
      </c>
      <c r="C494" s="34" t="s">
        <v>707</v>
      </c>
      <c r="D494" s="33">
        <v>500</v>
      </c>
      <c r="E494" s="34" t="s">
        <v>708</v>
      </c>
      <c r="F494" s="46"/>
      <c r="G494" s="47"/>
      <c r="H494" s="47"/>
      <c r="I494" s="47"/>
      <c r="J494" s="47"/>
      <c r="K494" s="47"/>
      <c r="L494" s="47"/>
      <c r="M494" s="47"/>
      <c r="N494" s="47"/>
      <c r="O494" s="47"/>
      <c r="P494" s="47"/>
      <c r="Q494" s="47"/>
      <c r="R494" s="47"/>
      <c r="S494" s="47"/>
      <c r="T494" s="47"/>
      <c r="U494" s="47"/>
      <c r="V494" s="47"/>
      <c r="W494" s="47"/>
      <c r="X494" s="47"/>
      <c r="Y494" s="47"/>
      <c r="Z494" s="47"/>
    </row>
    <row r="495" spans="1:26" ht="15.75" customHeight="1">
      <c r="A495" s="39" t="s">
        <v>683</v>
      </c>
      <c r="B495" s="33" t="s">
        <v>709</v>
      </c>
      <c r="C495" s="40" t="s">
        <v>710</v>
      </c>
      <c r="D495" s="33">
        <v>40</v>
      </c>
      <c r="E495" s="49" t="s">
        <v>711</v>
      </c>
      <c r="F495" s="102"/>
      <c r="G495" s="47"/>
      <c r="H495" s="47"/>
      <c r="I495" s="47"/>
      <c r="J495" s="47"/>
      <c r="K495" s="47"/>
      <c r="L495" s="47"/>
      <c r="M495" s="47"/>
      <c r="N495" s="47"/>
      <c r="O495" s="47"/>
      <c r="P495" s="47"/>
      <c r="Q495" s="47"/>
      <c r="R495" s="47"/>
      <c r="S495" s="47"/>
      <c r="T495" s="47"/>
      <c r="U495" s="47"/>
      <c r="V495" s="47"/>
      <c r="W495" s="47"/>
      <c r="X495" s="47"/>
      <c r="Y495" s="47"/>
      <c r="Z495" s="47"/>
    </row>
    <row r="496" spans="1:26" ht="25.5" customHeight="1">
      <c r="A496" s="28" t="s">
        <v>683</v>
      </c>
      <c r="B496" s="29" t="s">
        <v>712</v>
      </c>
      <c r="C496" s="30" t="s">
        <v>713</v>
      </c>
      <c r="D496" s="29">
        <v>15</v>
      </c>
      <c r="E496" s="31" t="s">
        <v>714</v>
      </c>
      <c r="F496" s="46"/>
      <c r="G496" s="47"/>
      <c r="H496" s="47"/>
      <c r="I496" s="47"/>
      <c r="J496" s="47"/>
      <c r="K496" s="47"/>
      <c r="L496" s="47"/>
      <c r="M496" s="47"/>
      <c r="N496" s="47"/>
      <c r="O496" s="47"/>
      <c r="P496" s="47"/>
      <c r="Q496" s="47"/>
      <c r="R496" s="47"/>
      <c r="S496" s="47"/>
      <c r="T496" s="47"/>
      <c r="U496" s="47"/>
      <c r="V496" s="47"/>
      <c r="W496" s="47"/>
      <c r="X496" s="47"/>
      <c r="Y496" s="47"/>
      <c r="Z496" s="47"/>
    </row>
    <row r="497" spans="1:26" ht="22.5" customHeight="1">
      <c r="A497" s="32" t="s">
        <v>683</v>
      </c>
      <c r="B497" s="33" t="s">
        <v>715</v>
      </c>
      <c r="C497" s="34" t="s">
        <v>716</v>
      </c>
      <c r="D497" s="33">
        <v>1</v>
      </c>
      <c r="E497" s="35" t="s">
        <v>717</v>
      </c>
      <c r="F497" s="46"/>
      <c r="G497" s="47"/>
      <c r="H497" s="47"/>
      <c r="I497" s="47"/>
      <c r="J497" s="47"/>
      <c r="K497" s="47"/>
      <c r="L497" s="47"/>
      <c r="M497" s="47"/>
      <c r="N497" s="47"/>
      <c r="O497" s="47"/>
      <c r="P497" s="47"/>
      <c r="Q497" s="47"/>
      <c r="R497" s="47"/>
      <c r="S497" s="47"/>
      <c r="T497" s="47"/>
      <c r="U497" s="47"/>
      <c r="V497" s="47"/>
      <c r="W497" s="47"/>
      <c r="X497" s="47"/>
      <c r="Y497" s="47"/>
      <c r="Z497" s="47"/>
    </row>
    <row r="498" spans="1:26" ht="15.75" customHeight="1">
      <c r="A498" s="32" t="s">
        <v>683</v>
      </c>
      <c r="B498" s="33" t="s">
        <v>718</v>
      </c>
      <c r="C498" s="43" t="s">
        <v>719</v>
      </c>
      <c r="D498" s="33">
        <v>50</v>
      </c>
      <c r="E498" s="35" t="s">
        <v>720</v>
      </c>
      <c r="F498" s="46"/>
      <c r="G498" s="47"/>
      <c r="H498" s="47"/>
      <c r="I498" s="47"/>
      <c r="J498" s="47"/>
      <c r="K498" s="47"/>
      <c r="L498" s="47"/>
      <c r="M498" s="47"/>
      <c r="N498" s="47"/>
      <c r="O498" s="47"/>
      <c r="P498" s="47"/>
      <c r="Q498" s="47"/>
      <c r="R498" s="47"/>
      <c r="S498" s="47"/>
      <c r="T498" s="47"/>
      <c r="U498" s="47"/>
      <c r="V498" s="47"/>
      <c r="W498" s="47"/>
      <c r="X498" s="47"/>
      <c r="Y498" s="47"/>
      <c r="Z498" s="47"/>
    </row>
    <row r="499" spans="1:26" ht="15.75" customHeight="1">
      <c r="A499" s="32" t="s">
        <v>683</v>
      </c>
      <c r="B499" s="33" t="s">
        <v>721</v>
      </c>
      <c r="C499" s="43" t="s">
        <v>722</v>
      </c>
      <c r="D499" s="33">
        <v>50</v>
      </c>
      <c r="E499" s="35" t="s">
        <v>723</v>
      </c>
      <c r="F499" s="46"/>
      <c r="G499" s="47"/>
      <c r="H499" s="47"/>
      <c r="I499" s="47"/>
      <c r="J499" s="47"/>
      <c r="K499" s="47"/>
      <c r="L499" s="47"/>
      <c r="M499" s="47"/>
      <c r="N499" s="47"/>
      <c r="O499" s="47"/>
      <c r="P499" s="47"/>
      <c r="Q499" s="47"/>
      <c r="R499" s="47"/>
      <c r="S499" s="47"/>
      <c r="T499" s="47"/>
      <c r="U499" s="47"/>
      <c r="V499" s="47"/>
      <c r="W499" s="47"/>
      <c r="X499" s="47"/>
      <c r="Y499" s="47"/>
      <c r="Z499" s="47"/>
    </row>
    <row r="500" spans="1:26" ht="15.75" customHeight="1">
      <c r="A500" s="32" t="s">
        <v>683</v>
      </c>
      <c r="B500" s="33" t="s">
        <v>724</v>
      </c>
      <c r="C500" s="34" t="s">
        <v>725</v>
      </c>
      <c r="D500" s="33">
        <v>100</v>
      </c>
      <c r="E500" s="35" t="s">
        <v>726</v>
      </c>
      <c r="F500" s="46"/>
      <c r="G500" s="47"/>
      <c r="H500" s="47"/>
      <c r="I500" s="47"/>
      <c r="J500" s="47"/>
      <c r="K500" s="47"/>
      <c r="L500" s="47"/>
      <c r="M500" s="47"/>
      <c r="N500" s="47"/>
      <c r="O500" s="47"/>
      <c r="P500" s="47"/>
      <c r="Q500" s="47"/>
      <c r="R500" s="47"/>
      <c r="S500" s="47"/>
      <c r="T500" s="47"/>
      <c r="U500" s="47"/>
      <c r="V500" s="47"/>
      <c r="W500" s="47"/>
      <c r="X500" s="47"/>
      <c r="Y500" s="47"/>
      <c r="Z500" s="47"/>
    </row>
    <row r="501" spans="1:26" ht="21.75" customHeight="1">
      <c r="A501" s="32" t="s">
        <v>683</v>
      </c>
      <c r="B501" s="33" t="s">
        <v>727</v>
      </c>
      <c r="C501" s="34" t="s">
        <v>728</v>
      </c>
      <c r="D501" s="33">
        <v>3</v>
      </c>
      <c r="E501" s="35" t="s">
        <v>729</v>
      </c>
      <c r="F501" s="46"/>
      <c r="G501" s="47"/>
      <c r="H501" s="47"/>
      <c r="I501" s="47"/>
      <c r="J501" s="47"/>
      <c r="K501" s="47"/>
      <c r="L501" s="47"/>
      <c r="M501" s="47"/>
      <c r="N501" s="47"/>
      <c r="O501" s="47"/>
      <c r="P501" s="47"/>
      <c r="Q501" s="47"/>
      <c r="R501" s="47"/>
      <c r="S501" s="47"/>
      <c r="T501" s="47"/>
      <c r="U501" s="47"/>
      <c r="V501" s="47"/>
      <c r="W501" s="47"/>
      <c r="X501" s="47"/>
      <c r="Y501" s="47"/>
      <c r="Z501" s="47"/>
    </row>
    <row r="502" spans="1:26" ht="19.5" customHeight="1">
      <c r="A502" s="32" t="s">
        <v>683</v>
      </c>
      <c r="B502" s="33" t="s">
        <v>110</v>
      </c>
      <c r="C502" s="34" t="s">
        <v>730</v>
      </c>
      <c r="D502" s="33">
        <v>30</v>
      </c>
      <c r="E502" s="35" t="s">
        <v>731</v>
      </c>
      <c r="F502" s="46"/>
      <c r="G502" s="47"/>
      <c r="H502" s="47"/>
      <c r="I502" s="47"/>
      <c r="J502" s="47"/>
      <c r="K502" s="47"/>
      <c r="L502" s="47"/>
      <c r="M502" s="47"/>
      <c r="N502" s="47"/>
      <c r="O502" s="47"/>
      <c r="P502" s="47"/>
      <c r="Q502" s="47"/>
      <c r="R502" s="47"/>
      <c r="S502" s="47"/>
      <c r="T502" s="47"/>
      <c r="U502" s="47"/>
      <c r="V502" s="47"/>
      <c r="W502" s="47"/>
      <c r="X502" s="47"/>
      <c r="Y502" s="47"/>
      <c r="Z502" s="47"/>
    </row>
    <row r="503" spans="1:26" ht="20.25" customHeight="1">
      <c r="A503" s="32" t="s">
        <v>683</v>
      </c>
      <c r="B503" s="33" t="s">
        <v>732</v>
      </c>
      <c r="C503" s="34" t="s">
        <v>733</v>
      </c>
      <c r="D503" s="33">
        <v>15</v>
      </c>
      <c r="E503" s="35" t="s">
        <v>734</v>
      </c>
      <c r="F503" s="46"/>
      <c r="G503" s="47"/>
      <c r="H503" s="47"/>
      <c r="I503" s="47"/>
      <c r="J503" s="47"/>
      <c r="K503" s="47"/>
      <c r="L503" s="47"/>
      <c r="M503" s="47"/>
      <c r="N503" s="47"/>
      <c r="O503" s="47"/>
      <c r="P503" s="47"/>
      <c r="Q503" s="47"/>
      <c r="R503" s="47"/>
      <c r="S503" s="47"/>
      <c r="T503" s="47"/>
      <c r="U503" s="47"/>
      <c r="V503" s="47"/>
      <c r="W503" s="47"/>
      <c r="X503" s="47"/>
      <c r="Y503" s="47"/>
      <c r="Z503" s="47"/>
    </row>
    <row r="504" spans="1:26" ht="20.25" customHeight="1">
      <c r="A504" s="32" t="s">
        <v>683</v>
      </c>
      <c r="B504" s="33" t="s">
        <v>110</v>
      </c>
      <c r="C504" s="34" t="s">
        <v>735</v>
      </c>
      <c r="D504" s="33">
        <v>80</v>
      </c>
      <c r="E504" s="35" t="s">
        <v>736</v>
      </c>
      <c r="F504" s="46"/>
      <c r="G504" s="47"/>
      <c r="H504" s="47"/>
      <c r="I504" s="47"/>
      <c r="J504" s="47"/>
      <c r="K504" s="47"/>
      <c r="L504" s="47"/>
      <c r="M504" s="47"/>
      <c r="N504" s="47"/>
      <c r="O504" s="47"/>
      <c r="P504" s="47"/>
      <c r="Q504" s="47"/>
      <c r="R504" s="47"/>
      <c r="S504" s="47"/>
      <c r="T504" s="47"/>
      <c r="U504" s="47"/>
      <c r="V504" s="47"/>
      <c r="W504" s="47"/>
      <c r="X504" s="47"/>
      <c r="Y504" s="47"/>
      <c r="Z504" s="47"/>
    </row>
    <row r="505" spans="1:26" ht="21" customHeight="1">
      <c r="A505" s="13" t="s">
        <v>683</v>
      </c>
      <c r="B505" s="25" t="s">
        <v>737</v>
      </c>
      <c r="C505" s="20" t="s">
        <v>738</v>
      </c>
      <c r="D505" s="25">
        <v>10</v>
      </c>
      <c r="E505" s="24" t="s">
        <v>739</v>
      </c>
      <c r="F505" s="8"/>
    </row>
    <row r="506" spans="1:26" ht="15.75" customHeight="1">
      <c r="A506" s="103" t="s">
        <v>683</v>
      </c>
      <c r="B506" s="104" t="s">
        <v>740</v>
      </c>
      <c r="C506" s="105" t="s">
        <v>741</v>
      </c>
      <c r="D506" s="104">
        <v>20</v>
      </c>
      <c r="E506" s="106" t="s">
        <v>742</v>
      </c>
      <c r="F506" s="46"/>
      <c r="G506" s="47"/>
      <c r="H506" s="47"/>
      <c r="I506" s="47"/>
      <c r="J506" s="47"/>
      <c r="K506" s="47"/>
      <c r="L506" s="47"/>
      <c r="M506" s="47"/>
      <c r="N506" s="47"/>
      <c r="O506" s="47"/>
      <c r="P506" s="47"/>
      <c r="Q506" s="47"/>
      <c r="R506" s="47"/>
      <c r="S506" s="47"/>
      <c r="T506" s="47"/>
      <c r="U506" s="47"/>
      <c r="V506" s="47"/>
      <c r="W506" s="47"/>
      <c r="X506" s="47"/>
      <c r="Y506" s="47"/>
      <c r="Z506" s="47"/>
    </row>
    <row r="507" spans="1:26" ht="27" customHeight="1">
      <c r="A507" s="28" t="s">
        <v>683</v>
      </c>
      <c r="B507" s="104" t="s">
        <v>699</v>
      </c>
      <c r="C507" s="105" t="s">
        <v>743</v>
      </c>
      <c r="D507" s="104">
        <v>5</v>
      </c>
      <c r="E507" s="107" t="s">
        <v>744</v>
      </c>
      <c r="F507" s="46"/>
      <c r="G507" s="47"/>
      <c r="H507" s="47"/>
      <c r="I507" s="47"/>
      <c r="J507" s="47"/>
      <c r="K507" s="47"/>
      <c r="L507" s="47"/>
      <c r="M507" s="47"/>
      <c r="N507" s="47"/>
      <c r="O507" s="47"/>
      <c r="P507" s="47"/>
      <c r="Q507" s="47"/>
      <c r="R507" s="47"/>
      <c r="S507" s="47"/>
      <c r="T507" s="47"/>
      <c r="U507" s="47"/>
      <c r="V507" s="47"/>
      <c r="W507" s="47"/>
      <c r="X507" s="47"/>
      <c r="Y507" s="47"/>
      <c r="Z507" s="47"/>
    </row>
    <row r="508" spans="1:26" ht="20.25" customHeight="1">
      <c r="A508" s="28" t="s">
        <v>683</v>
      </c>
      <c r="B508" s="104" t="s">
        <v>745</v>
      </c>
      <c r="C508" s="105" t="s">
        <v>746</v>
      </c>
      <c r="D508" s="104">
        <v>30</v>
      </c>
      <c r="E508" s="108" t="s">
        <v>747</v>
      </c>
      <c r="F508" s="46"/>
      <c r="G508" s="47"/>
      <c r="H508" s="47"/>
      <c r="I508" s="47"/>
      <c r="J508" s="47"/>
      <c r="K508" s="47"/>
      <c r="L508" s="47"/>
      <c r="M508" s="47"/>
      <c r="N508" s="47"/>
      <c r="O508" s="47"/>
      <c r="P508" s="47"/>
      <c r="Q508" s="47"/>
      <c r="R508" s="47"/>
      <c r="S508" s="47"/>
      <c r="T508" s="47"/>
      <c r="U508" s="47"/>
      <c r="V508" s="47"/>
      <c r="W508" s="47"/>
      <c r="X508" s="47"/>
      <c r="Y508" s="47"/>
      <c r="Z508" s="47"/>
    </row>
    <row r="509" spans="1:26" ht="15.75" customHeight="1">
      <c r="A509" s="18" t="s">
        <v>683</v>
      </c>
      <c r="B509" s="21" t="s">
        <v>748</v>
      </c>
      <c r="C509" s="20" t="s">
        <v>749</v>
      </c>
      <c r="D509" s="21">
        <v>2095</v>
      </c>
      <c r="E509" s="20" t="s">
        <v>750</v>
      </c>
      <c r="F509" s="88"/>
    </row>
    <row r="510" spans="1:26" ht="15.75" customHeight="1">
      <c r="A510" s="18" t="s">
        <v>683</v>
      </c>
      <c r="B510" s="21" t="s">
        <v>751</v>
      </c>
      <c r="C510" s="20" t="s">
        <v>752</v>
      </c>
      <c r="D510" s="21">
        <v>1134</v>
      </c>
      <c r="E510" s="16" t="s">
        <v>753</v>
      </c>
      <c r="F510" s="88"/>
    </row>
    <row r="511" spans="1:26" ht="15.75" customHeight="1">
      <c r="A511" s="18" t="s">
        <v>683</v>
      </c>
      <c r="B511" s="21" t="s">
        <v>754</v>
      </c>
      <c r="C511" s="20" t="s">
        <v>755</v>
      </c>
      <c r="D511" s="21">
        <v>678</v>
      </c>
      <c r="E511" s="20" t="s">
        <v>756</v>
      </c>
      <c r="F511" s="88"/>
    </row>
    <row r="512" spans="1:26" ht="15.75" customHeight="1">
      <c r="A512" s="18" t="s">
        <v>683</v>
      </c>
      <c r="B512" s="21" t="s">
        <v>754</v>
      </c>
      <c r="C512" s="20" t="s">
        <v>757</v>
      </c>
      <c r="D512" s="21">
        <v>79</v>
      </c>
      <c r="E512" s="20" t="s">
        <v>758</v>
      </c>
      <c r="F512" s="88"/>
    </row>
    <row r="513" spans="1:26" ht="15.75" customHeight="1">
      <c r="A513" s="18" t="s">
        <v>683</v>
      </c>
      <c r="B513" s="21" t="s">
        <v>437</v>
      </c>
      <c r="C513" s="20" t="s">
        <v>759</v>
      </c>
      <c r="D513" s="21">
        <v>40</v>
      </c>
      <c r="E513" s="20" t="s">
        <v>760</v>
      </c>
      <c r="F513" s="88"/>
    </row>
    <row r="514" spans="1:26" ht="15.75" customHeight="1">
      <c r="A514" s="18" t="s">
        <v>683</v>
      </c>
      <c r="B514" s="21" t="s">
        <v>761</v>
      </c>
      <c r="C514" s="20" t="s">
        <v>762</v>
      </c>
      <c r="D514" s="21">
        <v>4</v>
      </c>
      <c r="E514" s="20" t="s">
        <v>763</v>
      </c>
      <c r="F514" s="88"/>
    </row>
    <row r="515" spans="1:26" ht="15.75" customHeight="1">
      <c r="A515" s="18" t="s">
        <v>683</v>
      </c>
      <c r="B515" s="21" t="s">
        <v>748</v>
      </c>
      <c r="C515" s="20" t="s">
        <v>764</v>
      </c>
      <c r="D515" s="21">
        <v>2</v>
      </c>
      <c r="E515" s="20" t="s">
        <v>750</v>
      </c>
      <c r="F515" s="88"/>
    </row>
    <row r="516" spans="1:26" ht="15.75" customHeight="1">
      <c r="A516" s="18" t="s">
        <v>683</v>
      </c>
      <c r="B516" s="21" t="s">
        <v>765</v>
      </c>
      <c r="C516" s="20" t="s">
        <v>766</v>
      </c>
      <c r="D516" s="21">
        <v>10</v>
      </c>
      <c r="E516" s="24" t="s">
        <v>767</v>
      </c>
      <c r="F516" s="8"/>
    </row>
    <row r="517" spans="1:26" ht="15.75" customHeight="1">
      <c r="A517" s="18" t="s">
        <v>683</v>
      </c>
      <c r="B517" s="21" t="s">
        <v>768</v>
      </c>
      <c r="C517" s="20" t="s">
        <v>769</v>
      </c>
      <c r="D517" s="21">
        <v>100</v>
      </c>
      <c r="E517" s="16" t="s">
        <v>770</v>
      </c>
      <c r="F517" s="109"/>
    </row>
    <row r="518" spans="1:26" ht="15.75" customHeight="1">
      <c r="A518" s="41" t="s">
        <v>683</v>
      </c>
      <c r="B518" s="42" t="s">
        <v>768</v>
      </c>
      <c r="C518" s="30" t="s">
        <v>769</v>
      </c>
      <c r="D518" s="42">
        <v>100</v>
      </c>
      <c r="E518" s="30" t="s">
        <v>770</v>
      </c>
      <c r="F518" s="46"/>
      <c r="G518" s="47"/>
      <c r="H518" s="47"/>
      <c r="I518" s="47"/>
      <c r="J518" s="47"/>
      <c r="K518" s="47"/>
      <c r="L518" s="47"/>
      <c r="M518" s="47"/>
      <c r="N518" s="47"/>
      <c r="O518" s="47"/>
      <c r="P518" s="47"/>
      <c r="Q518" s="47"/>
      <c r="R518" s="47"/>
      <c r="S518" s="47"/>
      <c r="T518" s="47"/>
      <c r="U518" s="47"/>
      <c r="V518" s="47"/>
      <c r="W518" s="47"/>
      <c r="X518" s="47"/>
      <c r="Y518" s="47"/>
      <c r="Z518" s="47"/>
    </row>
    <row r="519" spans="1:26" ht="15.75" customHeight="1">
      <c r="A519" s="39" t="s">
        <v>683</v>
      </c>
      <c r="B519" s="33" t="s">
        <v>771</v>
      </c>
      <c r="C519" s="40" t="s">
        <v>772</v>
      </c>
      <c r="D519" s="33">
        <v>65</v>
      </c>
      <c r="E519" s="40" t="s">
        <v>773</v>
      </c>
      <c r="F519" s="102"/>
      <c r="G519" s="47"/>
      <c r="H519" s="47"/>
      <c r="I519" s="47"/>
      <c r="J519" s="47"/>
      <c r="K519" s="47"/>
      <c r="L519" s="47"/>
      <c r="M519" s="47"/>
      <c r="N519" s="47"/>
      <c r="O519" s="47"/>
      <c r="P519" s="47"/>
      <c r="Q519" s="47"/>
      <c r="R519" s="47"/>
      <c r="S519" s="47"/>
      <c r="T519" s="47"/>
      <c r="U519" s="47"/>
      <c r="V519" s="47"/>
      <c r="W519" s="47"/>
      <c r="X519" s="47"/>
      <c r="Y519" s="47"/>
      <c r="Z519" s="47"/>
    </row>
    <row r="520" spans="1:26" ht="15.75" customHeight="1">
      <c r="A520" s="50" t="s">
        <v>683</v>
      </c>
      <c r="B520" s="38" t="s">
        <v>699</v>
      </c>
      <c r="C520" s="40" t="s">
        <v>774</v>
      </c>
      <c r="D520" s="38">
        <v>162</v>
      </c>
      <c r="E520" s="40" t="s">
        <v>775</v>
      </c>
      <c r="F520" s="102"/>
      <c r="G520" s="47"/>
      <c r="H520" s="47"/>
      <c r="I520" s="47"/>
      <c r="J520" s="47"/>
      <c r="K520" s="47"/>
      <c r="L520" s="47"/>
      <c r="M520" s="47"/>
      <c r="N520" s="47"/>
      <c r="O520" s="47"/>
      <c r="P520" s="47"/>
      <c r="Q520" s="47"/>
      <c r="R520" s="47"/>
      <c r="S520" s="47"/>
      <c r="T520" s="47"/>
      <c r="U520" s="47"/>
      <c r="V520" s="47"/>
      <c r="W520" s="47"/>
      <c r="X520" s="47"/>
      <c r="Y520" s="47"/>
      <c r="Z520" s="47"/>
    </row>
    <row r="521" spans="1:26" ht="15.75" customHeight="1">
      <c r="A521" s="50" t="s">
        <v>683</v>
      </c>
      <c r="B521" s="38" t="s">
        <v>699</v>
      </c>
      <c r="C521" s="40" t="s">
        <v>776</v>
      </c>
      <c r="D521" s="38">
        <v>2</v>
      </c>
      <c r="E521" s="40" t="s">
        <v>776</v>
      </c>
      <c r="F521" s="102"/>
      <c r="G521" s="47"/>
      <c r="H521" s="47"/>
      <c r="I521" s="47"/>
      <c r="J521" s="47"/>
      <c r="K521" s="47"/>
      <c r="L521" s="47"/>
      <c r="M521" s="47"/>
      <c r="N521" s="47"/>
      <c r="O521" s="47"/>
      <c r="P521" s="47"/>
      <c r="Q521" s="47"/>
      <c r="R521" s="47"/>
      <c r="S521" s="47"/>
      <c r="T521" s="47"/>
      <c r="U521" s="47"/>
      <c r="V521" s="47"/>
      <c r="W521" s="47"/>
      <c r="X521" s="47"/>
      <c r="Y521" s="47"/>
      <c r="Z521" s="47"/>
    </row>
    <row r="522" spans="1:26" ht="22.5" customHeight="1">
      <c r="A522" s="39" t="s">
        <v>683</v>
      </c>
      <c r="B522" s="33" t="s">
        <v>777</v>
      </c>
      <c r="C522" s="40" t="s">
        <v>778</v>
      </c>
      <c r="D522" s="33">
        <v>335</v>
      </c>
      <c r="E522" s="40" t="s">
        <v>779</v>
      </c>
      <c r="F522" s="102"/>
      <c r="G522" s="47"/>
      <c r="H522" s="47"/>
      <c r="I522" s="47"/>
      <c r="J522" s="47"/>
      <c r="K522" s="47"/>
      <c r="L522" s="47"/>
      <c r="M522" s="47"/>
      <c r="N522" s="47"/>
      <c r="O522" s="47"/>
      <c r="P522" s="47"/>
      <c r="Q522" s="47"/>
      <c r="R522" s="47"/>
      <c r="S522" s="47"/>
      <c r="T522" s="47"/>
      <c r="U522" s="47"/>
      <c r="V522" s="47"/>
      <c r="W522" s="47"/>
      <c r="X522" s="47"/>
      <c r="Y522" s="47"/>
      <c r="Z522" s="47"/>
    </row>
    <row r="523" spans="1:26" ht="15.75" customHeight="1">
      <c r="A523" s="50" t="s">
        <v>683</v>
      </c>
      <c r="B523" s="38" t="s">
        <v>687</v>
      </c>
      <c r="C523" s="40" t="s">
        <v>780</v>
      </c>
      <c r="D523" s="38">
        <v>2</v>
      </c>
      <c r="E523" s="40" t="s">
        <v>780</v>
      </c>
      <c r="F523" s="102"/>
      <c r="G523" s="47"/>
      <c r="H523" s="47"/>
      <c r="I523" s="47"/>
      <c r="J523" s="47"/>
      <c r="K523" s="47"/>
      <c r="L523" s="47"/>
      <c r="M523" s="47"/>
      <c r="N523" s="47"/>
      <c r="O523" s="47"/>
      <c r="P523" s="47"/>
      <c r="Q523" s="47"/>
      <c r="R523" s="47"/>
      <c r="S523" s="47"/>
      <c r="T523" s="47"/>
      <c r="U523" s="47"/>
      <c r="V523" s="47"/>
      <c r="W523" s="47"/>
      <c r="X523" s="47"/>
      <c r="Y523" s="47"/>
      <c r="Z523" s="47"/>
    </row>
    <row r="524" spans="1:26" ht="15.75" customHeight="1">
      <c r="A524" s="50" t="s">
        <v>683</v>
      </c>
      <c r="B524" s="38" t="s">
        <v>687</v>
      </c>
      <c r="C524" s="40" t="s">
        <v>774</v>
      </c>
      <c r="D524" s="38">
        <v>70</v>
      </c>
      <c r="E524" s="40" t="s">
        <v>781</v>
      </c>
      <c r="F524" s="102"/>
      <c r="G524" s="47"/>
      <c r="H524" s="47"/>
      <c r="I524" s="47"/>
      <c r="J524" s="47"/>
      <c r="K524" s="47"/>
      <c r="L524" s="47"/>
      <c r="M524" s="47"/>
      <c r="N524" s="47"/>
      <c r="O524" s="47"/>
      <c r="P524" s="47"/>
      <c r="Q524" s="47"/>
      <c r="R524" s="47"/>
      <c r="S524" s="47"/>
      <c r="T524" s="47"/>
      <c r="U524" s="47"/>
      <c r="V524" s="47"/>
      <c r="W524" s="47"/>
      <c r="X524" s="47"/>
      <c r="Y524" s="47"/>
      <c r="Z524" s="47"/>
    </row>
    <row r="525" spans="1:26" ht="15.75" customHeight="1">
      <c r="A525" s="13" t="s">
        <v>683</v>
      </c>
      <c r="B525" s="110" t="s">
        <v>782</v>
      </c>
      <c r="C525" s="20" t="s">
        <v>783</v>
      </c>
      <c r="D525" s="25">
        <v>8</v>
      </c>
      <c r="E525" s="16" t="s">
        <v>784</v>
      </c>
      <c r="F525" s="8"/>
    </row>
    <row r="526" spans="1:26" ht="21" customHeight="1">
      <c r="A526" s="13" t="s">
        <v>683</v>
      </c>
      <c r="B526" s="25" t="s">
        <v>785</v>
      </c>
      <c r="C526" s="20" t="s">
        <v>786</v>
      </c>
      <c r="D526" s="25">
        <v>10</v>
      </c>
      <c r="E526" s="16" t="s">
        <v>787</v>
      </c>
      <c r="F526" s="8"/>
    </row>
    <row r="527" spans="1:26" ht="15.75" customHeight="1">
      <c r="A527" s="13" t="s">
        <v>683</v>
      </c>
      <c r="B527" s="25" t="s">
        <v>788</v>
      </c>
      <c r="C527" s="20" t="s">
        <v>789</v>
      </c>
      <c r="D527" s="25">
        <v>20</v>
      </c>
      <c r="E527" s="16" t="s">
        <v>790</v>
      </c>
      <c r="F527" s="8"/>
    </row>
    <row r="528" spans="1:26" ht="20.25" customHeight="1">
      <c r="A528" s="13" t="s">
        <v>683</v>
      </c>
      <c r="B528" s="25" t="s">
        <v>791</v>
      </c>
      <c r="C528" s="20" t="s">
        <v>792</v>
      </c>
      <c r="D528" s="25">
        <v>20</v>
      </c>
      <c r="E528" s="16" t="s">
        <v>793</v>
      </c>
      <c r="F528" s="8"/>
    </row>
    <row r="529" spans="1:6" ht="15.75" customHeight="1">
      <c r="A529" s="13" t="s">
        <v>683</v>
      </c>
      <c r="B529" s="25" t="s">
        <v>693</v>
      </c>
      <c r="C529" s="20" t="s">
        <v>794</v>
      </c>
      <c r="D529" s="25">
        <v>20</v>
      </c>
      <c r="E529" s="16" t="s">
        <v>795</v>
      </c>
      <c r="F529" s="8"/>
    </row>
    <row r="530" spans="1:6" ht="15.75" customHeight="1">
      <c r="A530" s="13" t="s">
        <v>683</v>
      </c>
      <c r="B530" s="25" t="s">
        <v>699</v>
      </c>
      <c r="C530" s="20" t="s">
        <v>796</v>
      </c>
      <c r="D530" s="25">
        <v>1</v>
      </c>
      <c r="E530" s="16" t="s">
        <v>797</v>
      </c>
      <c r="F530" s="8"/>
    </row>
    <row r="531" spans="1:6" ht="15.75" customHeight="1">
      <c r="A531" s="13" t="s">
        <v>683</v>
      </c>
      <c r="B531" s="25" t="s">
        <v>687</v>
      </c>
      <c r="C531" s="20" t="s">
        <v>798</v>
      </c>
      <c r="D531" s="25">
        <v>2</v>
      </c>
      <c r="E531" s="16" t="s">
        <v>799</v>
      </c>
      <c r="F531" s="8"/>
    </row>
    <row r="532" spans="1:6" ht="15.75" customHeight="1">
      <c r="A532" s="13" t="s">
        <v>683</v>
      </c>
      <c r="B532" s="25" t="s">
        <v>800</v>
      </c>
      <c r="C532" s="20" t="s">
        <v>801</v>
      </c>
      <c r="D532" s="25">
        <v>40</v>
      </c>
      <c r="E532" s="16" t="s">
        <v>801</v>
      </c>
      <c r="F532" s="8"/>
    </row>
    <row r="533" spans="1:6" ht="15.75" customHeight="1">
      <c r="A533" s="13" t="s">
        <v>683</v>
      </c>
      <c r="B533" s="25" t="s">
        <v>802</v>
      </c>
      <c r="C533" s="111" t="s">
        <v>803</v>
      </c>
      <c r="D533" s="25">
        <v>300</v>
      </c>
      <c r="E533" s="16" t="s">
        <v>804</v>
      </c>
      <c r="F533" s="87"/>
    </row>
    <row r="534" spans="1:6" ht="15.75" customHeight="1">
      <c r="A534" s="13" t="s">
        <v>683</v>
      </c>
      <c r="B534" s="25" t="s">
        <v>805</v>
      </c>
      <c r="C534" s="20" t="s">
        <v>806</v>
      </c>
      <c r="D534" s="25">
        <v>500</v>
      </c>
      <c r="E534" s="16" t="s">
        <v>807</v>
      </c>
      <c r="F534" s="87"/>
    </row>
    <row r="535" spans="1:6" ht="15.75" customHeight="1">
      <c r="A535" s="13" t="s">
        <v>683</v>
      </c>
      <c r="B535" s="25" t="s">
        <v>808</v>
      </c>
      <c r="C535" s="20" t="s">
        <v>809</v>
      </c>
      <c r="D535" s="25">
        <v>50</v>
      </c>
      <c r="E535" s="16" t="s">
        <v>810</v>
      </c>
      <c r="F535" s="87"/>
    </row>
    <row r="536" spans="1:6" ht="23.25" customHeight="1">
      <c r="A536" s="18" t="s">
        <v>683</v>
      </c>
      <c r="B536" s="21" t="s">
        <v>811</v>
      </c>
      <c r="C536" s="20" t="s">
        <v>812</v>
      </c>
      <c r="D536" s="21">
        <v>3000</v>
      </c>
      <c r="E536" s="16" t="s">
        <v>813</v>
      </c>
      <c r="F536" s="8"/>
    </row>
    <row r="537" spans="1:6" ht="24.75" customHeight="1">
      <c r="A537" s="18" t="s">
        <v>683</v>
      </c>
      <c r="B537" s="21" t="s">
        <v>690</v>
      </c>
      <c r="C537" s="20" t="s">
        <v>814</v>
      </c>
      <c r="D537" s="21">
        <v>800</v>
      </c>
      <c r="E537" s="16" t="s">
        <v>815</v>
      </c>
      <c r="F537" s="8"/>
    </row>
    <row r="538" spans="1:6" ht="26.25" customHeight="1">
      <c r="A538" s="13" t="s">
        <v>683</v>
      </c>
      <c r="B538" s="25" t="s">
        <v>816</v>
      </c>
      <c r="C538" s="20" t="s">
        <v>817</v>
      </c>
      <c r="D538" s="25">
        <v>100</v>
      </c>
      <c r="E538" s="24" t="s">
        <v>818</v>
      </c>
      <c r="F538" s="8"/>
    </row>
    <row r="539" spans="1:6" ht="18" customHeight="1">
      <c r="A539" s="13" t="s">
        <v>683</v>
      </c>
      <c r="B539" s="25" t="s">
        <v>205</v>
      </c>
      <c r="C539" s="20" t="s">
        <v>819</v>
      </c>
      <c r="D539" s="25">
        <v>50</v>
      </c>
      <c r="E539" s="24" t="s">
        <v>820</v>
      </c>
      <c r="F539" s="8"/>
    </row>
    <row r="540" spans="1:6" ht="17.25" customHeight="1">
      <c r="A540" s="13" t="s">
        <v>683</v>
      </c>
      <c r="B540" s="25" t="s">
        <v>821</v>
      </c>
      <c r="C540" s="20" t="s">
        <v>822</v>
      </c>
      <c r="D540" s="25">
        <v>30</v>
      </c>
      <c r="E540" s="24" t="s">
        <v>823</v>
      </c>
      <c r="F540" s="8"/>
    </row>
    <row r="541" spans="1:6" ht="22.5" customHeight="1">
      <c r="A541" s="13" t="s">
        <v>683</v>
      </c>
      <c r="B541" s="25" t="s">
        <v>821</v>
      </c>
      <c r="C541" s="20" t="s">
        <v>824</v>
      </c>
      <c r="D541" s="25">
        <v>2</v>
      </c>
      <c r="E541" s="24" t="s">
        <v>825</v>
      </c>
      <c r="F541" s="8"/>
    </row>
    <row r="542" spans="1:6" ht="15.75" customHeight="1">
      <c r="A542" s="13" t="s">
        <v>683</v>
      </c>
      <c r="B542" s="25" t="s">
        <v>826</v>
      </c>
      <c r="C542" s="20" t="s">
        <v>827</v>
      </c>
      <c r="D542" s="25">
        <v>300</v>
      </c>
      <c r="E542" s="24" t="s">
        <v>828</v>
      </c>
      <c r="F542" s="8"/>
    </row>
    <row r="543" spans="1:6" ht="15.75" customHeight="1">
      <c r="A543" s="13" t="s">
        <v>683</v>
      </c>
      <c r="B543" s="25" t="s">
        <v>816</v>
      </c>
      <c r="C543" s="20" t="s">
        <v>149</v>
      </c>
      <c r="D543" s="25">
        <v>20</v>
      </c>
      <c r="E543" s="24" t="s">
        <v>150</v>
      </c>
      <c r="F543" s="8"/>
    </row>
    <row r="544" spans="1:6" ht="15.75" customHeight="1">
      <c r="A544" s="13" t="s">
        <v>683</v>
      </c>
      <c r="B544" s="25" t="s">
        <v>693</v>
      </c>
      <c r="C544" s="20" t="s">
        <v>829</v>
      </c>
      <c r="D544" s="25">
        <v>5</v>
      </c>
      <c r="E544" s="24" t="s">
        <v>150</v>
      </c>
      <c r="F544" s="8"/>
    </row>
    <row r="545" spans="1:6" ht="15.75" customHeight="1">
      <c r="A545" s="13" t="s">
        <v>683</v>
      </c>
      <c r="B545" s="25" t="s">
        <v>830</v>
      </c>
      <c r="C545" s="20" t="s">
        <v>774</v>
      </c>
      <c r="D545" s="25">
        <v>23</v>
      </c>
      <c r="E545" s="24" t="s">
        <v>150</v>
      </c>
      <c r="F545" s="8"/>
    </row>
    <row r="546" spans="1:6" ht="15.75" customHeight="1">
      <c r="A546" s="13" t="s">
        <v>683</v>
      </c>
      <c r="B546" s="25" t="s">
        <v>88</v>
      </c>
      <c r="C546" s="20" t="s">
        <v>831</v>
      </c>
      <c r="D546" s="25">
        <v>14</v>
      </c>
      <c r="E546" s="24" t="s">
        <v>150</v>
      </c>
      <c r="F546" s="8"/>
    </row>
    <row r="547" spans="1:6" ht="15.75" customHeight="1">
      <c r="A547" s="13" t="s">
        <v>683</v>
      </c>
      <c r="B547" s="25" t="s">
        <v>693</v>
      </c>
      <c r="C547" s="20" t="s">
        <v>829</v>
      </c>
      <c r="D547" s="25">
        <v>16</v>
      </c>
      <c r="E547" s="24" t="s">
        <v>150</v>
      </c>
      <c r="F547" s="8"/>
    </row>
    <row r="548" spans="1:6" ht="15.75" customHeight="1">
      <c r="A548" s="13" t="s">
        <v>683</v>
      </c>
      <c r="B548" s="25" t="s">
        <v>830</v>
      </c>
      <c r="C548" s="20" t="s">
        <v>832</v>
      </c>
      <c r="D548" s="112">
        <v>6687</v>
      </c>
      <c r="E548" s="24" t="s">
        <v>150</v>
      </c>
      <c r="F548" s="8"/>
    </row>
    <row r="549" spans="1:6" ht="15.75" customHeight="1">
      <c r="A549" s="13" t="s">
        <v>683</v>
      </c>
      <c r="B549" s="25" t="s">
        <v>88</v>
      </c>
      <c r="C549" s="20" t="s">
        <v>831</v>
      </c>
      <c r="D549" s="112">
        <v>7575</v>
      </c>
      <c r="E549" s="24" t="s">
        <v>150</v>
      </c>
      <c r="F549" s="8"/>
    </row>
    <row r="550" spans="1:6" ht="15.75" customHeight="1">
      <c r="A550" s="13" t="s">
        <v>683</v>
      </c>
      <c r="B550" s="25" t="s">
        <v>830</v>
      </c>
      <c r="C550" s="20" t="s">
        <v>832</v>
      </c>
      <c r="D550" s="112">
        <v>24020</v>
      </c>
      <c r="E550" s="24" t="s">
        <v>150</v>
      </c>
      <c r="F550" s="8"/>
    </row>
    <row r="551" spans="1:6" ht="15.75" customHeight="1">
      <c r="A551" s="13" t="s">
        <v>683</v>
      </c>
      <c r="B551" s="25" t="s">
        <v>88</v>
      </c>
      <c r="C551" s="20" t="s">
        <v>831</v>
      </c>
      <c r="D551" s="112">
        <v>15356</v>
      </c>
      <c r="E551" s="24" t="s">
        <v>150</v>
      </c>
      <c r="F551" s="8"/>
    </row>
    <row r="552" spans="1:6" ht="15.75" customHeight="1">
      <c r="A552" s="13" t="s">
        <v>683</v>
      </c>
      <c r="B552" s="25" t="s">
        <v>699</v>
      </c>
      <c r="C552" s="20" t="s">
        <v>774</v>
      </c>
      <c r="D552" s="112">
        <v>1046</v>
      </c>
      <c r="E552" s="24" t="s">
        <v>150</v>
      </c>
      <c r="F552" s="8"/>
    </row>
    <row r="553" spans="1:6" ht="15.75" customHeight="1">
      <c r="A553" s="13" t="s">
        <v>683</v>
      </c>
      <c r="B553" s="25" t="s">
        <v>833</v>
      </c>
      <c r="C553" s="20" t="s">
        <v>834</v>
      </c>
      <c r="D553" s="25">
        <v>200</v>
      </c>
      <c r="E553" s="45" t="s">
        <v>835</v>
      </c>
      <c r="F553" s="8"/>
    </row>
    <row r="554" spans="1:6" ht="15.75" customHeight="1">
      <c r="A554" s="13" t="s">
        <v>683</v>
      </c>
      <c r="B554" s="25" t="s">
        <v>110</v>
      </c>
      <c r="C554" s="20" t="s">
        <v>836</v>
      </c>
      <c r="D554" s="25">
        <v>5</v>
      </c>
      <c r="E554" s="45" t="s">
        <v>837</v>
      </c>
      <c r="F554" s="8"/>
    </row>
    <row r="555" spans="1:6" ht="15.75" customHeight="1">
      <c r="A555" s="13" t="s">
        <v>683</v>
      </c>
      <c r="B555" s="25" t="s">
        <v>838</v>
      </c>
      <c r="C555" s="20" t="s">
        <v>839</v>
      </c>
      <c r="D555" s="25">
        <v>5</v>
      </c>
      <c r="E555" s="45" t="s">
        <v>840</v>
      </c>
      <c r="F555" s="8"/>
    </row>
    <row r="556" spans="1:6" ht="23.25" customHeight="1">
      <c r="A556" s="13" t="s">
        <v>683</v>
      </c>
      <c r="B556" s="25" t="s">
        <v>821</v>
      </c>
      <c r="C556" s="20" t="s">
        <v>841</v>
      </c>
      <c r="D556" s="25">
        <v>14</v>
      </c>
      <c r="E556" s="24" t="s">
        <v>842</v>
      </c>
      <c r="F556" s="8"/>
    </row>
    <row r="557" spans="1:6" ht="15.75" customHeight="1">
      <c r="A557" s="13" t="s">
        <v>683</v>
      </c>
      <c r="B557" s="25" t="s">
        <v>843</v>
      </c>
      <c r="C557" s="20" t="s">
        <v>844</v>
      </c>
      <c r="D557" s="25">
        <v>14</v>
      </c>
      <c r="E557" s="22" t="s">
        <v>845</v>
      </c>
      <c r="F557" s="8"/>
    </row>
    <row r="558" spans="1:6" ht="15.75" customHeight="1">
      <c r="A558" s="13" t="s">
        <v>683</v>
      </c>
      <c r="B558" s="25" t="s">
        <v>109</v>
      </c>
      <c r="C558" s="20" t="s">
        <v>846</v>
      </c>
      <c r="D558" s="25">
        <v>25</v>
      </c>
      <c r="E558" s="24" t="s">
        <v>847</v>
      </c>
      <c r="F558" s="8"/>
    </row>
    <row r="559" spans="1:6" ht="15.75" customHeight="1">
      <c r="A559" s="13" t="s">
        <v>683</v>
      </c>
      <c r="B559" s="25" t="s">
        <v>848</v>
      </c>
      <c r="C559" s="20" t="s">
        <v>849</v>
      </c>
      <c r="D559" s="25">
        <v>25</v>
      </c>
      <c r="E559" s="24" t="s">
        <v>850</v>
      </c>
      <c r="F559" s="8"/>
    </row>
    <row r="560" spans="1:6" ht="19.5" customHeight="1">
      <c r="A560" s="13" t="s">
        <v>683</v>
      </c>
      <c r="B560" s="25" t="s">
        <v>821</v>
      </c>
      <c r="C560" s="20" t="s">
        <v>841</v>
      </c>
      <c r="D560" s="25">
        <v>15</v>
      </c>
      <c r="E560" s="24" t="s">
        <v>842</v>
      </c>
      <c r="F560" s="8"/>
    </row>
    <row r="561" spans="1:6" ht="15.75" customHeight="1">
      <c r="A561" s="13" t="s">
        <v>683</v>
      </c>
      <c r="B561" s="25" t="s">
        <v>851</v>
      </c>
      <c r="C561" s="20" t="s">
        <v>852</v>
      </c>
      <c r="D561" s="25">
        <v>79</v>
      </c>
      <c r="E561" s="24" t="s">
        <v>853</v>
      </c>
      <c r="F561" s="8"/>
    </row>
    <row r="562" spans="1:6" ht="15.75" customHeight="1">
      <c r="A562" s="13" t="s">
        <v>683</v>
      </c>
      <c r="B562" s="25" t="s">
        <v>345</v>
      </c>
      <c r="C562" s="20" t="s">
        <v>159</v>
      </c>
      <c r="D562" s="25">
        <v>25</v>
      </c>
      <c r="E562" s="24" t="s">
        <v>346</v>
      </c>
      <c r="F562" s="8"/>
    </row>
    <row r="563" spans="1:6" ht="18.75" customHeight="1">
      <c r="A563" s="13" t="s">
        <v>683</v>
      </c>
      <c r="B563" s="25" t="s">
        <v>854</v>
      </c>
      <c r="C563" s="20" t="s">
        <v>855</v>
      </c>
      <c r="D563" s="25"/>
      <c r="E563" s="24" t="s">
        <v>856</v>
      </c>
      <c r="F563" s="8"/>
    </row>
    <row r="564" spans="1:6" ht="15.75" customHeight="1">
      <c r="A564" s="13" t="s">
        <v>683</v>
      </c>
      <c r="B564" s="25" t="s">
        <v>109</v>
      </c>
      <c r="C564" s="20" t="s">
        <v>846</v>
      </c>
      <c r="D564" s="25">
        <v>20</v>
      </c>
      <c r="E564" s="24" t="s">
        <v>847</v>
      </c>
      <c r="F564" s="8"/>
    </row>
    <row r="565" spans="1:6" ht="15.75" customHeight="1">
      <c r="A565" s="13" t="s">
        <v>683</v>
      </c>
      <c r="B565" s="25" t="s">
        <v>848</v>
      </c>
      <c r="C565" s="20" t="s">
        <v>849</v>
      </c>
      <c r="D565" s="25">
        <v>20</v>
      </c>
      <c r="E565" s="24" t="s">
        <v>850</v>
      </c>
      <c r="F565" s="8"/>
    </row>
    <row r="566" spans="1:6" ht="23.25" customHeight="1">
      <c r="A566" s="13" t="s">
        <v>683</v>
      </c>
      <c r="B566" s="25" t="s">
        <v>821</v>
      </c>
      <c r="C566" s="20" t="s">
        <v>841</v>
      </c>
      <c r="D566" s="25">
        <v>20</v>
      </c>
      <c r="E566" s="24" t="s">
        <v>842</v>
      </c>
      <c r="F566" s="8"/>
    </row>
    <row r="567" spans="1:6" ht="15.75" customHeight="1">
      <c r="A567" s="13" t="s">
        <v>683</v>
      </c>
      <c r="B567" s="25" t="s">
        <v>851</v>
      </c>
      <c r="C567" s="20" t="s">
        <v>852</v>
      </c>
      <c r="D567" s="25">
        <v>20</v>
      </c>
      <c r="E567" s="24" t="s">
        <v>853</v>
      </c>
      <c r="F567" s="8"/>
    </row>
    <row r="568" spans="1:6" ht="15.75" customHeight="1">
      <c r="A568" s="13" t="s">
        <v>683</v>
      </c>
      <c r="B568" s="25" t="s">
        <v>857</v>
      </c>
      <c r="C568" s="20" t="s">
        <v>858</v>
      </c>
      <c r="D568" s="25"/>
      <c r="E568" s="24" t="s">
        <v>859</v>
      </c>
      <c r="F568" s="8"/>
    </row>
    <row r="569" spans="1:6" ht="15.75" customHeight="1">
      <c r="A569" s="13" t="s">
        <v>683</v>
      </c>
      <c r="B569" s="25" t="s">
        <v>860</v>
      </c>
      <c r="C569" s="20" t="s">
        <v>861</v>
      </c>
      <c r="D569" s="25"/>
      <c r="E569" s="24" t="s">
        <v>862</v>
      </c>
      <c r="F569" s="8"/>
    </row>
    <row r="570" spans="1:6" ht="15.75" customHeight="1">
      <c r="A570" s="13" t="s">
        <v>683</v>
      </c>
      <c r="B570" s="25" t="s">
        <v>863</v>
      </c>
      <c r="C570" s="20" t="s">
        <v>864</v>
      </c>
      <c r="D570" s="25"/>
      <c r="E570" s="24" t="s">
        <v>865</v>
      </c>
      <c r="F570" s="8"/>
    </row>
    <row r="571" spans="1:6" ht="15.75" customHeight="1">
      <c r="A571" s="13" t="s">
        <v>683</v>
      </c>
      <c r="B571" s="25" t="s">
        <v>866</v>
      </c>
      <c r="C571" s="20" t="s">
        <v>867</v>
      </c>
      <c r="D571" s="25"/>
      <c r="E571" s="24" t="s">
        <v>868</v>
      </c>
      <c r="F571" s="8"/>
    </row>
    <row r="572" spans="1:6" ht="15.75" customHeight="1">
      <c r="A572" s="13" t="s">
        <v>683</v>
      </c>
      <c r="B572" s="25" t="s">
        <v>699</v>
      </c>
      <c r="C572" s="20" t="s">
        <v>869</v>
      </c>
      <c r="D572" s="25">
        <v>42</v>
      </c>
      <c r="E572" s="24" t="s">
        <v>870</v>
      </c>
      <c r="F572" s="8"/>
    </row>
    <row r="573" spans="1:6" ht="15.75" customHeight="1">
      <c r="A573" s="13" t="s">
        <v>683</v>
      </c>
      <c r="B573" s="25" t="s">
        <v>751</v>
      </c>
      <c r="C573" s="20" t="s">
        <v>871</v>
      </c>
      <c r="D573" s="25">
        <v>11</v>
      </c>
      <c r="E573" s="24" t="s">
        <v>872</v>
      </c>
      <c r="F573" s="8"/>
    </row>
    <row r="574" spans="1:6" ht="15.75" customHeight="1">
      <c r="A574" s="13" t="s">
        <v>683</v>
      </c>
      <c r="B574" s="25" t="s">
        <v>873</v>
      </c>
      <c r="C574" s="20" t="s">
        <v>874</v>
      </c>
      <c r="D574" s="25">
        <v>1</v>
      </c>
      <c r="E574" s="24" t="s">
        <v>875</v>
      </c>
      <c r="F574" s="8"/>
    </row>
    <row r="575" spans="1:6" ht="15.75" customHeight="1">
      <c r="A575" s="13" t="s">
        <v>683</v>
      </c>
      <c r="B575" s="25" t="s">
        <v>334</v>
      </c>
      <c r="C575" s="20" t="s">
        <v>385</v>
      </c>
      <c r="D575" s="25">
        <v>119</v>
      </c>
      <c r="E575" s="24" t="s">
        <v>386</v>
      </c>
      <c r="F575" s="8"/>
    </row>
    <row r="576" spans="1:6" ht="15.75" customHeight="1">
      <c r="A576" s="13" t="s">
        <v>683</v>
      </c>
      <c r="B576" s="25" t="s">
        <v>876</v>
      </c>
      <c r="C576" s="20" t="s">
        <v>877</v>
      </c>
      <c r="D576" s="25">
        <v>36</v>
      </c>
      <c r="E576" s="24" t="s">
        <v>878</v>
      </c>
      <c r="F576" s="8"/>
    </row>
    <row r="577" spans="1:6" ht="15.75" customHeight="1">
      <c r="A577" s="13" t="s">
        <v>683</v>
      </c>
      <c r="B577" s="25" t="s">
        <v>392</v>
      </c>
      <c r="C577" s="20" t="s">
        <v>393</v>
      </c>
      <c r="D577" s="25">
        <v>30</v>
      </c>
      <c r="E577" s="24" t="s">
        <v>394</v>
      </c>
      <c r="F577" s="8"/>
    </row>
    <row r="578" spans="1:6" ht="22.5" customHeight="1">
      <c r="A578" s="13" t="s">
        <v>683</v>
      </c>
      <c r="B578" s="25" t="s">
        <v>879</v>
      </c>
      <c r="C578" s="20" t="s">
        <v>880</v>
      </c>
      <c r="D578" s="25">
        <v>75</v>
      </c>
      <c r="E578" s="22" t="s">
        <v>881</v>
      </c>
      <c r="F578" s="8"/>
    </row>
    <row r="579" spans="1:6" ht="15.75" customHeight="1">
      <c r="A579" s="13" t="s">
        <v>683</v>
      </c>
      <c r="B579" s="25" t="s">
        <v>88</v>
      </c>
      <c r="C579" s="20" t="s">
        <v>882</v>
      </c>
      <c r="D579" s="25">
        <v>77</v>
      </c>
      <c r="E579" s="24" t="s">
        <v>883</v>
      </c>
      <c r="F579" s="8"/>
    </row>
    <row r="580" spans="1:6" ht="15.75" customHeight="1">
      <c r="A580" s="13" t="s">
        <v>683</v>
      </c>
      <c r="B580" s="25" t="s">
        <v>693</v>
      </c>
      <c r="C580" s="20" t="s">
        <v>884</v>
      </c>
      <c r="D580" s="25">
        <v>77</v>
      </c>
      <c r="E580" s="24" t="s">
        <v>885</v>
      </c>
      <c r="F580" s="8"/>
    </row>
    <row r="581" spans="1:6" ht="21.75" customHeight="1">
      <c r="A581" s="13" t="s">
        <v>683</v>
      </c>
      <c r="B581" s="113" t="s">
        <v>886</v>
      </c>
      <c r="C581" s="20" t="s">
        <v>887</v>
      </c>
      <c r="D581" s="25">
        <v>13</v>
      </c>
      <c r="E581" s="24" t="s">
        <v>888</v>
      </c>
      <c r="F581" s="8"/>
    </row>
    <row r="582" spans="1:6" ht="15.75" customHeight="1">
      <c r="A582" s="13" t="s">
        <v>683</v>
      </c>
      <c r="B582" s="25" t="s">
        <v>699</v>
      </c>
      <c r="C582" s="20" t="s">
        <v>889</v>
      </c>
      <c r="D582" s="25">
        <v>59</v>
      </c>
      <c r="E582" s="24" t="s">
        <v>890</v>
      </c>
      <c r="F582" s="8"/>
    </row>
    <row r="583" spans="1:6" ht="18" customHeight="1">
      <c r="A583" s="13" t="s">
        <v>683</v>
      </c>
      <c r="B583" s="25" t="s">
        <v>110</v>
      </c>
      <c r="C583" s="20" t="s">
        <v>891</v>
      </c>
      <c r="D583" s="25">
        <v>40</v>
      </c>
      <c r="E583" s="24"/>
      <c r="F583" s="8"/>
    </row>
    <row r="584" spans="1:6" ht="15.75" customHeight="1">
      <c r="A584" s="13" t="s">
        <v>683</v>
      </c>
      <c r="B584" s="25" t="s">
        <v>693</v>
      </c>
      <c r="C584" s="20" t="s">
        <v>892</v>
      </c>
      <c r="D584" s="25">
        <v>40</v>
      </c>
      <c r="E584" s="24" t="s">
        <v>893</v>
      </c>
      <c r="F584" s="8"/>
    </row>
    <row r="585" spans="1:6" ht="24" customHeight="1">
      <c r="A585" s="13" t="s">
        <v>683</v>
      </c>
      <c r="B585" s="25" t="s">
        <v>894</v>
      </c>
      <c r="C585" s="20" t="s">
        <v>895</v>
      </c>
      <c r="D585" s="25">
        <v>90</v>
      </c>
      <c r="E585" s="24" t="s">
        <v>896</v>
      </c>
      <c r="F585" s="8"/>
    </row>
    <row r="586" spans="1:6" ht="15.75" customHeight="1">
      <c r="A586" s="13" t="s">
        <v>683</v>
      </c>
      <c r="B586" s="25"/>
      <c r="C586" s="20" t="s">
        <v>897</v>
      </c>
      <c r="D586" s="25">
        <v>80</v>
      </c>
      <c r="E586" s="24" t="s">
        <v>898</v>
      </c>
      <c r="F586" s="8"/>
    </row>
    <row r="587" spans="1:6" ht="21.75" customHeight="1">
      <c r="A587" s="13" t="s">
        <v>683</v>
      </c>
      <c r="B587" s="25"/>
      <c r="C587" s="20" t="s">
        <v>841</v>
      </c>
      <c r="D587" s="25">
        <v>46</v>
      </c>
      <c r="E587" s="24" t="s">
        <v>842</v>
      </c>
      <c r="F587" s="8"/>
    </row>
    <row r="588" spans="1:6" ht="15.75" customHeight="1">
      <c r="A588" s="13" t="s">
        <v>683</v>
      </c>
      <c r="B588" s="25" t="s">
        <v>899</v>
      </c>
      <c r="C588" s="20" t="s">
        <v>774</v>
      </c>
      <c r="D588" s="25">
        <v>10</v>
      </c>
      <c r="E588" s="24"/>
      <c r="F588" s="8"/>
    </row>
    <row r="589" spans="1:6" ht="15.75" customHeight="1">
      <c r="A589" s="13" t="s">
        <v>683</v>
      </c>
      <c r="B589" s="25" t="s">
        <v>900</v>
      </c>
      <c r="C589" s="20" t="s">
        <v>347</v>
      </c>
      <c r="D589" s="25">
        <v>40</v>
      </c>
      <c r="E589" s="24" t="s">
        <v>348</v>
      </c>
      <c r="F589" s="8"/>
    </row>
    <row r="590" spans="1:6" ht="15.75" customHeight="1">
      <c r="A590" s="13" t="s">
        <v>683</v>
      </c>
      <c r="B590" s="25" t="s">
        <v>901</v>
      </c>
      <c r="C590" s="20" t="s">
        <v>902</v>
      </c>
      <c r="D590" s="25">
        <v>40</v>
      </c>
      <c r="E590" s="24" t="s">
        <v>903</v>
      </c>
      <c r="F590" s="8"/>
    </row>
    <row r="591" spans="1:6" ht="15.75" customHeight="1">
      <c r="A591" s="13" t="s">
        <v>683</v>
      </c>
      <c r="B591" s="25" t="s">
        <v>109</v>
      </c>
      <c r="C591" s="20" t="s">
        <v>846</v>
      </c>
      <c r="D591" s="25">
        <v>80</v>
      </c>
      <c r="E591" s="24" t="s">
        <v>847</v>
      </c>
      <c r="F591" s="8"/>
    </row>
    <row r="592" spans="1:6" ht="15.75" customHeight="1">
      <c r="A592" s="13" t="s">
        <v>683</v>
      </c>
      <c r="B592" s="25" t="s">
        <v>848</v>
      </c>
      <c r="C592" s="20" t="s">
        <v>904</v>
      </c>
      <c r="D592" s="25">
        <v>80</v>
      </c>
      <c r="E592" s="24" t="s">
        <v>850</v>
      </c>
      <c r="F592" s="8"/>
    </row>
    <row r="593" spans="1:6" ht="16.5" customHeight="1">
      <c r="A593" s="13" t="s">
        <v>683</v>
      </c>
      <c r="B593" s="25" t="s">
        <v>821</v>
      </c>
      <c r="C593" s="20" t="s">
        <v>887</v>
      </c>
      <c r="D593" s="25">
        <v>80</v>
      </c>
      <c r="E593" s="24" t="s">
        <v>842</v>
      </c>
      <c r="F593" s="8"/>
    </row>
    <row r="594" spans="1:6" ht="15.75" customHeight="1">
      <c r="A594" s="13" t="s">
        <v>683</v>
      </c>
      <c r="B594" s="25" t="s">
        <v>109</v>
      </c>
      <c r="C594" s="20" t="s">
        <v>846</v>
      </c>
      <c r="D594" s="25">
        <v>40</v>
      </c>
      <c r="E594" s="24" t="s">
        <v>847</v>
      </c>
      <c r="F594" s="8"/>
    </row>
    <row r="595" spans="1:6" ht="15.75" customHeight="1">
      <c r="A595" s="13" t="s">
        <v>683</v>
      </c>
      <c r="B595" s="25" t="s">
        <v>848</v>
      </c>
      <c r="C595" s="20" t="s">
        <v>849</v>
      </c>
      <c r="D595" s="25">
        <v>40</v>
      </c>
      <c r="E595" s="24" t="s">
        <v>850</v>
      </c>
      <c r="F595" s="8"/>
    </row>
    <row r="596" spans="1:6" ht="15.75" customHeight="1">
      <c r="A596" s="13" t="s">
        <v>683</v>
      </c>
      <c r="B596" s="25" t="s">
        <v>699</v>
      </c>
      <c r="C596" s="20" t="s">
        <v>869</v>
      </c>
      <c r="D596" s="25">
        <v>20</v>
      </c>
      <c r="E596" s="24" t="s">
        <v>870</v>
      </c>
      <c r="F596" s="8"/>
    </row>
    <row r="597" spans="1:6" ht="15.75" customHeight="1">
      <c r="A597" s="13" t="s">
        <v>683</v>
      </c>
      <c r="B597" s="25" t="s">
        <v>873</v>
      </c>
      <c r="C597" s="20" t="s">
        <v>874</v>
      </c>
      <c r="D597" s="25">
        <v>10</v>
      </c>
      <c r="E597" s="24" t="s">
        <v>875</v>
      </c>
      <c r="F597" s="8"/>
    </row>
    <row r="598" spans="1:6" ht="15.75" customHeight="1">
      <c r="A598" s="13" t="s">
        <v>683</v>
      </c>
      <c r="B598" s="25" t="s">
        <v>876</v>
      </c>
      <c r="C598" s="20" t="s">
        <v>877</v>
      </c>
      <c r="D598" s="25">
        <v>10</v>
      </c>
      <c r="E598" s="24" t="s">
        <v>878</v>
      </c>
      <c r="F598" s="8"/>
    </row>
    <row r="599" spans="1:6" ht="15.75" customHeight="1">
      <c r="A599" s="13" t="s">
        <v>683</v>
      </c>
      <c r="B599" s="25" t="s">
        <v>901</v>
      </c>
      <c r="C599" s="20" t="s">
        <v>902</v>
      </c>
      <c r="D599" s="25">
        <v>40</v>
      </c>
      <c r="E599" s="24" t="s">
        <v>903</v>
      </c>
      <c r="F599" s="8"/>
    </row>
    <row r="600" spans="1:6" ht="15.75" customHeight="1">
      <c r="A600" s="13" t="s">
        <v>683</v>
      </c>
      <c r="B600" s="25" t="s">
        <v>109</v>
      </c>
      <c r="C600" s="20" t="s">
        <v>846</v>
      </c>
      <c r="D600" s="25">
        <v>40</v>
      </c>
      <c r="E600" s="24" t="s">
        <v>847</v>
      </c>
      <c r="F600" s="8"/>
    </row>
    <row r="601" spans="1:6" ht="15.75" customHeight="1">
      <c r="A601" s="13" t="s">
        <v>683</v>
      </c>
      <c r="B601" s="25" t="s">
        <v>88</v>
      </c>
      <c r="C601" s="20" t="s">
        <v>347</v>
      </c>
      <c r="D601" s="25">
        <v>15</v>
      </c>
      <c r="E601" s="24" t="s">
        <v>348</v>
      </c>
      <c r="F601" s="8"/>
    </row>
    <row r="602" spans="1:6" ht="24" customHeight="1">
      <c r="A602" s="13" t="s">
        <v>683</v>
      </c>
      <c r="B602" s="53" t="s">
        <v>7</v>
      </c>
      <c r="C602" s="20" t="s">
        <v>108</v>
      </c>
      <c r="D602" s="25">
        <v>12</v>
      </c>
      <c r="E602" s="24"/>
      <c r="F602" s="8"/>
    </row>
    <row r="603" spans="1:6" ht="21" customHeight="1">
      <c r="A603" s="13" t="s">
        <v>683</v>
      </c>
      <c r="B603" s="25" t="s">
        <v>699</v>
      </c>
      <c r="C603" s="20" t="s">
        <v>905</v>
      </c>
      <c r="D603" s="25">
        <v>3</v>
      </c>
      <c r="E603" s="24" t="s">
        <v>906</v>
      </c>
      <c r="F603" s="8"/>
    </row>
    <row r="604" spans="1:6" ht="15.75" customHeight="1">
      <c r="A604" s="13" t="s">
        <v>683</v>
      </c>
      <c r="B604" s="25" t="s">
        <v>907</v>
      </c>
      <c r="C604" s="20" t="s">
        <v>908</v>
      </c>
      <c r="D604" s="25">
        <v>31</v>
      </c>
      <c r="E604" s="24" t="s">
        <v>909</v>
      </c>
      <c r="F604" s="8"/>
    </row>
    <row r="605" spans="1:6" ht="15.75" customHeight="1">
      <c r="A605" s="13" t="s">
        <v>683</v>
      </c>
      <c r="B605" s="25" t="s">
        <v>109</v>
      </c>
      <c r="C605" s="20" t="s">
        <v>347</v>
      </c>
      <c r="D605" s="25">
        <v>66</v>
      </c>
      <c r="E605" s="24" t="s">
        <v>348</v>
      </c>
      <c r="F605" s="8"/>
    </row>
    <row r="606" spans="1:6" ht="21.75" customHeight="1">
      <c r="A606" s="13" t="s">
        <v>683</v>
      </c>
      <c r="B606" s="25" t="s">
        <v>821</v>
      </c>
      <c r="C606" s="20" t="s">
        <v>841</v>
      </c>
      <c r="D606" s="25">
        <v>70</v>
      </c>
      <c r="E606" s="24" t="s">
        <v>842</v>
      </c>
      <c r="F606" s="8"/>
    </row>
    <row r="607" spans="1:6" ht="15.75" customHeight="1">
      <c r="A607" s="13" t="s">
        <v>683</v>
      </c>
      <c r="B607" s="25" t="s">
        <v>693</v>
      </c>
      <c r="C607" s="20" t="s">
        <v>910</v>
      </c>
      <c r="D607" s="25">
        <v>66</v>
      </c>
      <c r="E607" s="24" t="s">
        <v>911</v>
      </c>
      <c r="F607" s="8"/>
    </row>
    <row r="608" spans="1:6" ht="15.75" customHeight="1">
      <c r="A608" s="13" t="s">
        <v>683</v>
      </c>
      <c r="B608" s="25" t="s">
        <v>912</v>
      </c>
      <c r="C608" s="20"/>
      <c r="D608" s="25">
        <v>79</v>
      </c>
      <c r="E608" s="24" t="s">
        <v>913</v>
      </c>
      <c r="F608" s="8"/>
    </row>
    <row r="609" spans="1:6" ht="15.75" customHeight="1">
      <c r="A609" s="13" t="s">
        <v>683</v>
      </c>
      <c r="B609" s="25" t="s">
        <v>693</v>
      </c>
      <c r="C609" s="20" t="s">
        <v>914</v>
      </c>
      <c r="D609" s="25">
        <v>30</v>
      </c>
      <c r="E609" s="24" t="s">
        <v>915</v>
      </c>
      <c r="F609" s="8"/>
    </row>
    <row r="610" spans="1:6" ht="20.25" customHeight="1">
      <c r="A610" s="13" t="s">
        <v>683</v>
      </c>
      <c r="B610" s="25" t="s">
        <v>907</v>
      </c>
      <c r="C610" s="20" t="s">
        <v>916</v>
      </c>
      <c r="D610" s="25">
        <v>10</v>
      </c>
      <c r="E610" s="24" t="s">
        <v>917</v>
      </c>
      <c r="F610" s="8"/>
    </row>
    <row r="611" spans="1:6" ht="15.75" customHeight="1">
      <c r="A611" s="13" t="s">
        <v>683</v>
      </c>
      <c r="B611" s="25" t="s">
        <v>918</v>
      </c>
      <c r="C611" s="20" t="s">
        <v>919</v>
      </c>
      <c r="D611" s="25">
        <v>30</v>
      </c>
      <c r="E611" s="24" t="s">
        <v>920</v>
      </c>
      <c r="F611" s="8"/>
    </row>
    <row r="612" spans="1:6" ht="15.75" customHeight="1">
      <c r="A612" s="13" t="s">
        <v>683</v>
      </c>
      <c r="B612" s="25" t="s">
        <v>88</v>
      </c>
      <c r="C612" s="20" t="s">
        <v>347</v>
      </c>
      <c r="D612" s="25">
        <v>275</v>
      </c>
      <c r="E612" s="24" t="s">
        <v>348</v>
      </c>
      <c r="F612" s="8"/>
    </row>
    <row r="613" spans="1:6" ht="18.75" customHeight="1">
      <c r="A613" s="13" t="s">
        <v>683</v>
      </c>
      <c r="B613" s="25" t="s">
        <v>821</v>
      </c>
      <c r="C613" s="20" t="s">
        <v>887</v>
      </c>
      <c r="D613" s="25">
        <v>275</v>
      </c>
      <c r="E613" s="24" t="s">
        <v>842</v>
      </c>
      <c r="F613" s="8"/>
    </row>
    <row r="614" spans="1:6" ht="15.75" customHeight="1">
      <c r="A614" s="13" t="s">
        <v>683</v>
      </c>
      <c r="B614" s="25" t="s">
        <v>88</v>
      </c>
      <c r="C614" s="20" t="s">
        <v>347</v>
      </c>
      <c r="D614" s="25">
        <v>100</v>
      </c>
      <c r="E614" s="24" t="s">
        <v>348</v>
      </c>
      <c r="F614" s="8"/>
    </row>
    <row r="615" spans="1:6" ht="21.75" customHeight="1">
      <c r="A615" s="13" t="s">
        <v>683</v>
      </c>
      <c r="B615" s="25" t="s">
        <v>821</v>
      </c>
      <c r="C615" s="20" t="s">
        <v>887</v>
      </c>
      <c r="D615" s="25">
        <v>100</v>
      </c>
      <c r="E615" s="24" t="s">
        <v>842</v>
      </c>
      <c r="F615" s="8"/>
    </row>
    <row r="616" spans="1:6" ht="15.75" customHeight="1">
      <c r="A616" s="13" t="s">
        <v>683</v>
      </c>
      <c r="B616" s="25" t="s">
        <v>20</v>
      </c>
      <c r="C616" s="20" t="s">
        <v>921</v>
      </c>
      <c r="D616" s="25">
        <v>25</v>
      </c>
      <c r="E616" s="16" t="s">
        <v>922</v>
      </c>
      <c r="F616" s="8"/>
    </row>
    <row r="617" spans="1:6" ht="18.75" customHeight="1">
      <c r="A617" s="18" t="s">
        <v>683</v>
      </c>
      <c r="B617" s="25" t="s">
        <v>699</v>
      </c>
      <c r="C617" s="20" t="s">
        <v>923</v>
      </c>
      <c r="D617" s="25">
        <v>1</v>
      </c>
      <c r="E617" s="24" t="s">
        <v>924</v>
      </c>
      <c r="F617" s="8"/>
    </row>
    <row r="618" spans="1:6" ht="19.5" customHeight="1">
      <c r="A618" s="18" t="s">
        <v>683</v>
      </c>
      <c r="B618" s="25" t="s">
        <v>699</v>
      </c>
      <c r="C618" s="20" t="s">
        <v>923</v>
      </c>
      <c r="D618" s="25">
        <v>1</v>
      </c>
      <c r="E618" s="24" t="s">
        <v>924</v>
      </c>
      <c r="F618" s="8"/>
    </row>
    <row r="619" spans="1:6" ht="21.75" customHeight="1">
      <c r="A619" s="13" t="s">
        <v>683</v>
      </c>
      <c r="B619" s="21" t="s">
        <v>110</v>
      </c>
      <c r="C619" s="20" t="s">
        <v>925</v>
      </c>
      <c r="D619" s="25">
        <v>30</v>
      </c>
      <c r="E619" s="24" t="s">
        <v>926</v>
      </c>
      <c r="F619" s="8"/>
    </row>
    <row r="620" spans="1:6" ht="28.5" customHeight="1">
      <c r="A620" s="13" t="s">
        <v>683</v>
      </c>
      <c r="B620" s="21" t="s">
        <v>699</v>
      </c>
      <c r="C620" s="20" t="s">
        <v>927</v>
      </c>
      <c r="D620" s="25">
        <v>30</v>
      </c>
      <c r="E620" s="16" t="s">
        <v>928</v>
      </c>
      <c r="F620" s="8"/>
    </row>
    <row r="621" spans="1:6" ht="15.75" customHeight="1">
      <c r="A621" s="13" t="s">
        <v>683</v>
      </c>
      <c r="B621" s="25" t="s">
        <v>929</v>
      </c>
      <c r="C621" s="20" t="s">
        <v>930</v>
      </c>
      <c r="D621" s="25">
        <v>8</v>
      </c>
      <c r="E621" s="22" t="s">
        <v>931</v>
      </c>
      <c r="F621" s="8"/>
    </row>
    <row r="622" spans="1:6" ht="15.75" customHeight="1">
      <c r="A622" s="13" t="s">
        <v>683</v>
      </c>
      <c r="B622" s="25" t="s">
        <v>929</v>
      </c>
      <c r="C622" s="20" t="s">
        <v>932</v>
      </c>
      <c r="D622" s="25">
        <v>8</v>
      </c>
      <c r="E622" s="22" t="s">
        <v>933</v>
      </c>
      <c r="F622" s="8"/>
    </row>
    <row r="623" spans="1:6" ht="15.75" customHeight="1">
      <c r="A623" s="13" t="s">
        <v>683</v>
      </c>
      <c r="B623" s="25" t="s">
        <v>929</v>
      </c>
      <c r="C623" s="20" t="s">
        <v>934</v>
      </c>
      <c r="D623" s="25">
        <v>8</v>
      </c>
      <c r="E623" s="22" t="s">
        <v>935</v>
      </c>
      <c r="F623" s="8"/>
    </row>
    <row r="624" spans="1:6" ht="15.75" customHeight="1">
      <c r="A624" s="13" t="s">
        <v>683</v>
      </c>
      <c r="B624" s="25" t="s">
        <v>929</v>
      </c>
      <c r="C624" s="20" t="s">
        <v>936</v>
      </c>
      <c r="D624" s="25">
        <v>8</v>
      </c>
      <c r="E624" s="22" t="s">
        <v>937</v>
      </c>
      <c r="F624" s="8"/>
    </row>
    <row r="625" spans="1:6" ht="15.75" customHeight="1">
      <c r="A625" s="13" t="s">
        <v>683</v>
      </c>
      <c r="B625" s="25" t="s">
        <v>938</v>
      </c>
      <c r="C625" s="20" t="s">
        <v>939</v>
      </c>
      <c r="D625" s="25">
        <v>4</v>
      </c>
      <c r="E625" s="22" t="s">
        <v>940</v>
      </c>
      <c r="F625" s="8"/>
    </row>
    <row r="626" spans="1:6" ht="15.75" customHeight="1">
      <c r="A626" s="13" t="s">
        <v>683</v>
      </c>
      <c r="B626" s="25" t="s">
        <v>929</v>
      </c>
      <c r="C626" s="20" t="s">
        <v>941</v>
      </c>
      <c r="D626" s="25">
        <v>60</v>
      </c>
      <c r="E626" s="22" t="s">
        <v>942</v>
      </c>
      <c r="F626" s="8"/>
    </row>
    <row r="627" spans="1:6" ht="15.75" customHeight="1">
      <c r="A627" s="13" t="s">
        <v>683</v>
      </c>
      <c r="B627" s="25" t="s">
        <v>929</v>
      </c>
      <c r="C627" s="20" t="s">
        <v>943</v>
      </c>
      <c r="D627" s="25">
        <v>100</v>
      </c>
      <c r="E627" s="22" t="s">
        <v>944</v>
      </c>
      <c r="F627" s="8"/>
    </row>
    <row r="628" spans="1:6" ht="15.75" customHeight="1">
      <c r="A628" s="13" t="s">
        <v>683</v>
      </c>
      <c r="B628" s="25" t="s">
        <v>945</v>
      </c>
      <c r="C628" s="20" t="s">
        <v>946</v>
      </c>
      <c r="D628" s="25">
        <v>50</v>
      </c>
      <c r="E628" s="22" t="s">
        <v>947</v>
      </c>
      <c r="F628" s="8"/>
    </row>
    <row r="629" spans="1:6" ht="15.75" customHeight="1">
      <c r="A629" s="13" t="s">
        <v>683</v>
      </c>
      <c r="B629" s="25" t="s">
        <v>948</v>
      </c>
      <c r="C629" s="20" t="s">
        <v>949</v>
      </c>
      <c r="D629" s="25">
        <v>50</v>
      </c>
      <c r="E629" s="22" t="s">
        <v>950</v>
      </c>
      <c r="F629" s="8"/>
    </row>
    <row r="630" spans="1:6" ht="22.5" customHeight="1">
      <c r="A630" s="13" t="s">
        <v>683</v>
      </c>
      <c r="B630" s="21" t="s">
        <v>951</v>
      </c>
      <c r="C630" s="20" t="s">
        <v>952</v>
      </c>
      <c r="D630" s="25">
        <v>4</v>
      </c>
      <c r="E630" s="24" t="s">
        <v>953</v>
      </c>
      <c r="F630" s="8"/>
    </row>
    <row r="631" spans="1:6" ht="15.75" customHeight="1">
      <c r="A631" s="13" t="s">
        <v>683</v>
      </c>
      <c r="B631" s="25" t="s">
        <v>954</v>
      </c>
      <c r="C631" s="20" t="s">
        <v>955</v>
      </c>
      <c r="D631" s="25">
        <v>1</v>
      </c>
      <c r="E631" s="24" t="s">
        <v>956</v>
      </c>
      <c r="F631" s="8"/>
    </row>
    <row r="632" spans="1:6" ht="15.75" customHeight="1">
      <c r="A632" s="13" t="s">
        <v>683</v>
      </c>
      <c r="B632" s="25" t="s">
        <v>954</v>
      </c>
      <c r="C632" s="20" t="s">
        <v>957</v>
      </c>
      <c r="D632" s="25">
        <v>3</v>
      </c>
      <c r="E632" s="24" t="s">
        <v>958</v>
      </c>
      <c r="F632" s="8"/>
    </row>
    <row r="633" spans="1:6" ht="15.75" customHeight="1">
      <c r="A633" s="13" t="s">
        <v>683</v>
      </c>
      <c r="B633" s="21" t="s">
        <v>951</v>
      </c>
      <c r="C633" s="20" t="s">
        <v>959</v>
      </c>
      <c r="D633" s="25">
        <v>5</v>
      </c>
      <c r="E633" s="24" t="s">
        <v>960</v>
      </c>
      <c r="F633" s="8"/>
    </row>
    <row r="634" spans="1:6" ht="17.25" customHeight="1">
      <c r="A634" s="13" t="s">
        <v>683</v>
      </c>
      <c r="B634" s="25" t="s">
        <v>961</v>
      </c>
      <c r="C634" s="20" t="s">
        <v>962</v>
      </c>
      <c r="D634" s="25">
        <v>11</v>
      </c>
      <c r="E634" s="24" t="s">
        <v>963</v>
      </c>
      <c r="F634" s="8"/>
    </row>
    <row r="635" spans="1:6" ht="23.25" customHeight="1">
      <c r="A635" s="13" t="s">
        <v>683</v>
      </c>
      <c r="B635" s="25" t="s">
        <v>961</v>
      </c>
      <c r="C635" s="20" t="s">
        <v>964</v>
      </c>
      <c r="D635" s="25">
        <v>1</v>
      </c>
      <c r="E635" s="24" t="s">
        <v>965</v>
      </c>
      <c r="F635" s="8"/>
    </row>
    <row r="636" spans="1:6" ht="15.75" customHeight="1">
      <c r="A636" s="13" t="s">
        <v>683</v>
      </c>
      <c r="B636" s="25" t="s">
        <v>966</v>
      </c>
      <c r="C636" s="20" t="s">
        <v>967</v>
      </c>
      <c r="D636" s="25">
        <v>3</v>
      </c>
      <c r="E636" s="24" t="s">
        <v>968</v>
      </c>
      <c r="F636" s="8"/>
    </row>
    <row r="637" spans="1:6" ht="15.75" customHeight="1">
      <c r="A637" s="13" t="s">
        <v>683</v>
      </c>
      <c r="B637" s="25" t="s">
        <v>966</v>
      </c>
      <c r="C637" s="20" t="s">
        <v>969</v>
      </c>
      <c r="D637" s="25">
        <v>30</v>
      </c>
      <c r="E637" s="24" t="s">
        <v>970</v>
      </c>
      <c r="F637" s="8"/>
    </row>
    <row r="638" spans="1:6" ht="15.75" customHeight="1">
      <c r="A638" s="13" t="s">
        <v>683</v>
      </c>
      <c r="B638" s="25" t="s">
        <v>971</v>
      </c>
      <c r="C638" s="20" t="s">
        <v>972</v>
      </c>
      <c r="D638" s="25">
        <v>30</v>
      </c>
      <c r="E638" s="24" t="s">
        <v>973</v>
      </c>
      <c r="F638" s="8"/>
    </row>
    <row r="639" spans="1:6" ht="15.75" customHeight="1">
      <c r="A639" s="13" t="s">
        <v>683</v>
      </c>
      <c r="B639" s="25" t="s">
        <v>110</v>
      </c>
      <c r="C639" s="20" t="s">
        <v>974</v>
      </c>
      <c r="D639" s="25">
        <v>10</v>
      </c>
      <c r="E639" s="24" t="s">
        <v>975</v>
      </c>
      <c r="F639" s="8"/>
    </row>
    <row r="640" spans="1:6" ht="15.75" customHeight="1">
      <c r="A640" s="13" t="s">
        <v>683</v>
      </c>
      <c r="B640" s="25" t="s">
        <v>110</v>
      </c>
      <c r="C640" s="20" t="s">
        <v>976</v>
      </c>
      <c r="D640" s="25">
        <v>10</v>
      </c>
      <c r="E640" s="24" t="s">
        <v>977</v>
      </c>
      <c r="F640" s="8"/>
    </row>
    <row r="641" spans="1:6" ht="15.75" customHeight="1">
      <c r="A641" s="26" t="s">
        <v>683</v>
      </c>
      <c r="B641" s="25" t="s">
        <v>978</v>
      </c>
      <c r="C641" s="23" t="s">
        <v>979</v>
      </c>
      <c r="D641" s="25">
        <v>50</v>
      </c>
      <c r="E641" s="27" t="s">
        <v>980</v>
      </c>
      <c r="F641" s="8"/>
    </row>
    <row r="642" spans="1:6" ht="20.25" customHeight="1">
      <c r="A642" s="26" t="s">
        <v>683</v>
      </c>
      <c r="B642" s="14" t="s">
        <v>693</v>
      </c>
      <c r="C642" s="23" t="s">
        <v>981</v>
      </c>
      <c r="D642" s="25">
        <v>50</v>
      </c>
      <c r="E642" s="27" t="s">
        <v>982</v>
      </c>
      <c r="F642" s="8"/>
    </row>
    <row r="643" spans="1:6" ht="24" customHeight="1">
      <c r="A643" s="26" t="s">
        <v>683</v>
      </c>
      <c r="B643" s="14" t="s">
        <v>983</v>
      </c>
      <c r="C643" s="23" t="s">
        <v>984</v>
      </c>
      <c r="D643" s="25">
        <v>20</v>
      </c>
      <c r="E643" s="27"/>
      <c r="F643" s="8"/>
    </row>
    <row r="644" spans="1:6" ht="25.5" customHeight="1">
      <c r="A644" s="26" t="s">
        <v>683</v>
      </c>
      <c r="B644" s="14" t="s">
        <v>983</v>
      </c>
      <c r="C644" s="23" t="s">
        <v>985</v>
      </c>
      <c r="D644" s="25">
        <v>20</v>
      </c>
      <c r="E644" s="27"/>
      <c r="F644" s="8"/>
    </row>
    <row r="645" spans="1:6" ht="24" customHeight="1">
      <c r="A645" s="13" t="s">
        <v>683</v>
      </c>
      <c r="B645" s="114" t="s">
        <v>785</v>
      </c>
      <c r="C645" s="20" t="s">
        <v>986</v>
      </c>
      <c r="D645" s="25">
        <v>3</v>
      </c>
      <c r="E645" s="115" t="s">
        <v>987</v>
      </c>
      <c r="F645" s="8"/>
    </row>
    <row r="646" spans="1:6" ht="15.75" customHeight="1">
      <c r="A646" s="13" t="s">
        <v>683</v>
      </c>
      <c r="B646" s="21" t="s">
        <v>988</v>
      </c>
      <c r="C646" s="116" t="s">
        <v>989</v>
      </c>
      <c r="D646" s="25">
        <v>2</v>
      </c>
      <c r="E646" s="16" t="s">
        <v>990</v>
      </c>
      <c r="F646" s="8"/>
    </row>
    <row r="647" spans="1:6" ht="15.75" customHeight="1">
      <c r="A647" s="13" t="s">
        <v>683</v>
      </c>
      <c r="B647" s="21" t="s">
        <v>699</v>
      </c>
      <c r="C647" s="116" t="s">
        <v>991</v>
      </c>
      <c r="D647" s="25">
        <v>1</v>
      </c>
      <c r="E647" s="117" t="s">
        <v>992</v>
      </c>
      <c r="F647" s="8"/>
    </row>
    <row r="648" spans="1:6" ht="15.75" customHeight="1">
      <c r="A648" s="26" t="s">
        <v>683</v>
      </c>
      <c r="B648" s="25" t="s">
        <v>205</v>
      </c>
      <c r="C648" s="20" t="s">
        <v>993</v>
      </c>
      <c r="D648" s="25">
        <v>50</v>
      </c>
      <c r="E648" s="44" t="s">
        <v>994</v>
      </c>
      <c r="F648" s="8"/>
    </row>
    <row r="649" spans="1:6" ht="15.75" customHeight="1">
      <c r="A649" s="26" t="s">
        <v>683</v>
      </c>
      <c r="B649" s="25" t="s">
        <v>205</v>
      </c>
      <c r="C649" s="20" t="s">
        <v>995</v>
      </c>
      <c r="D649" s="25">
        <v>50</v>
      </c>
      <c r="E649" s="44" t="s">
        <v>996</v>
      </c>
      <c r="F649" s="8"/>
    </row>
    <row r="650" spans="1:6" ht="15.75" customHeight="1">
      <c r="A650" s="26" t="s">
        <v>683</v>
      </c>
      <c r="B650" s="25" t="s">
        <v>737</v>
      </c>
      <c r="C650" s="20" t="s">
        <v>997</v>
      </c>
      <c r="D650" s="25">
        <v>40</v>
      </c>
      <c r="E650" s="44" t="s">
        <v>998</v>
      </c>
      <c r="F650" s="8"/>
    </row>
    <row r="651" spans="1:6" ht="15.75" customHeight="1">
      <c r="A651" s="26" t="s">
        <v>683</v>
      </c>
      <c r="B651" s="25" t="s">
        <v>699</v>
      </c>
      <c r="C651" s="23" t="s">
        <v>999</v>
      </c>
      <c r="D651" s="25">
        <v>3</v>
      </c>
      <c r="E651" s="44" t="s">
        <v>1000</v>
      </c>
      <c r="F651" s="8"/>
    </row>
    <row r="652" spans="1:6" ht="18" customHeight="1">
      <c r="A652" s="26" t="s">
        <v>683</v>
      </c>
      <c r="B652" s="21" t="s">
        <v>699</v>
      </c>
      <c r="C652" s="23" t="s">
        <v>1001</v>
      </c>
      <c r="D652" s="25">
        <v>50</v>
      </c>
      <c r="E652" s="44" t="s">
        <v>1002</v>
      </c>
      <c r="F652" s="8"/>
    </row>
    <row r="653" spans="1:6" ht="15.75" customHeight="1">
      <c r="A653" s="26" t="s">
        <v>683</v>
      </c>
      <c r="B653" s="21" t="s">
        <v>699</v>
      </c>
      <c r="C653" s="23" t="s">
        <v>1003</v>
      </c>
      <c r="D653" s="25">
        <v>10</v>
      </c>
      <c r="E653" s="44" t="s">
        <v>1004</v>
      </c>
      <c r="F653" s="8"/>
    </row>
    <row r="654" spans="1:6" ht="24" customHeight="1">
      <c r="A654" s="26" t="s">
        <v>683</v>
      </c>
      <c r="B654" s="21" t="s">
        <v>816</v>
      </c>
      <c r="C654" s="23" t="s">
        <v>1005</v>
      </c>
      <c r="D654" s="25">
        <v>20</v>
      </c>
      <c r="E654" s="44" t="s">
        <v>1006</v>
      </c>
      <c r="F654" s="8"/>
    </row>
    <row r="655" spans="1:6" ht="24.75" customHeight="1">
      <c r="A655" s="26" t="s">
        <v>683</v>
      </c>
      <c r="B655" s="21" t="s">
        <v>1007</v>
      </c>
      <c r="C655" s="23" t="s">
        <v>1008</v>
      </c>
      <c r="D655" s="21">
        <v>20</v>
      </c>
      <c r="E655" s="52" t="s">
        <v>1009</v>
      </c>
      <c r="F655" s="8"/>
    </row>
    <row r="656" spans="1:6" ht="15.75" customHeight="1">
      <c r="A656" s="26" t="s">
        <v>683</v>
      </c>
      <c r="B656" s="21" t="s">
        <v>693</v>
      </c>
      <c r="C656" s="23" t="s">
        <v>1010</v>
      </c>
      <c r="D656" s="21">
        <v>16</v>
      </c>
      <c r="E656" s="52" t="s">
        <v>1011</v>
      </c>
      <c r="F656" s="8"/>
    </row>
    <row r="657" spans="1:6" ht="15.75" customHeight="1">
      <c r="A657" s="26" t="s">
        <v>683</v>
      </c>
      <c r="B657" s="21" t="s">
        <v>1012</v>
      </c>
      <c r="C657" s="23" t="s">
        <v>1013</v>
      </c>
      <c r="D657" s="25">
        <v>40</v>
      </c>
      <c r="E657" s="52" t="s">
        <v>1014</v>
      </c>
      <c r="F657" s="8"/>
    </row>
    <row r="658" spans="1:6" ht="15.75" customHeight="1">
      <c r="A658" s="26" t="s">
        <v>683</v>
      </c>
      <c r="B658" s="25" t="s">
        <v>1015</v>
      </c>
      <c r="C658" s="118" t="s">
        <v>1016</v>
      </c>
      <c r="D658" s="21">
        <v>20</v>
      </c>
      <c r="E658" s="45" t="s">
        <v>1017</v>
      </c>
      <c r="F658" s="8"/>
    </row>
    <row r="659" spans="1:6" ht="15.75" customHeight="1">
      <c r="A659" s="26" t="s">
        <v>683</v>
      </c>
      <c r="B659" s="25" t="s">
        <v>1018</v>
      </c>
      <c r="C659" s="23" t="s">
        <v>1019</v>
      </c>
      <c r="D659" s="21">
        <v>5</v>
      </c>
      <c r="E659" s="52" t="s">
        <v>1020</v>
      </c>
      <c r="F659" s="8"/>
    </row>
    <row r="660" spans="1:6" ht="15.75" customHeight="1">
      <c r="A660" s="26" t="s">
        <v>683</v>
      </c>
      <c r="B660" s="25" t="s">
        <v>1012</v>
      </c>
      <c r="C660" s="23" t="s">
        <v>1021</v>
      </c>
      <c r="D660" s="25">
        <v>5</v>
      </c>
      <c r="E660" s="44" t="s">
        <v>773</v>
      </c>
      <c r="F660" s="8"/>
    </row>
    <row r="661" spans="1:6" ht="23.25" customHeight="1">
      <c r="A661" s="13" t="s">
        <v>683</v>
      </c>
      <c r="B661" s="25"/>
      <c r="C661" s="20" t="s">
        <v>1022</v>
      </c>
      <c r="D661" s="25">
        <v>40</v>
      </c>
      <c r="E661" s="16" t="s">
        <v>1023</v>
      </c>
      <c r="F661" s="8"/>
    </row>
    <row r="662" spans="1:6" ht="21.75" customHeight="1">
      <c r="A662" s="13" t="s">
        <v>683</v>
      </c>
      <c r="B662" s="25"/>
      <c r="C662" s="20" t="s">
        <v>1024</v>
      </c>
      <c r="D662" s="25">
        <v>3</v>
      </c>
      <c r="E662" s="16" t="s">
        <v>1025</v>
      </c>
      <c r="F662" s="8"/>
    </row>
    <row r="663" spans="1:6" ht="15.75" customHeight="1">
      <c r="A663" s="13" t="s">
        <v>683</v>
      </c>
      <c r="B663" s="25" t="s">
        <v>1026</v>
      </c>
      <c r="C663" s="20" t="s">
        <v>1027</v>
      </c>
      <c r="D663" s="25">
        <v>200</v>
      </c>
      <c r="E663" s="24" t="s">
        <v>1028</v>
      </c>
      <c r="F663" s="8"/>
    </row>
    <row r="664" spans="1:6" ht="15.75" customHeight="1">
      <c r="A664" s="13" t="s">
        <v>683</v>
      </c>
      <c r="B664" s="25" t="s">
        <v>788</v>
      </c>
      <c r="C664" s="20" t="s">
        <v>1029</v>
      </c>
      <c r="D664" s="25">
        <v>200</v>
      </c>
      <c r="E664" s="24" t="s">
        <v>1030</v>
      </c>
      <c r="F664" s="8"/>
    </row>
    <row r="665" spans="1:6" ht="15.75" customHeight="1">
      <c r="A665" s="13" t="s">
        <v>683</v>
      </c>
      <c r="B665" s="25" t="s">
        <v>1026</v>
      </c>
      <c r="C665" s="20" t="s">
        <v>1027</v>
      </c>
      <c r="D665" s="25">
        <v>300</v>
      </c>
      <c r="E665" s="24" t="s">
        <v>1028</v>
      </c>
      <c r="F665" s="8"/>
    </row>
    <row r="666" spans="1:6" ht="20.25" customHeight="1">
      <c r="A666" s="13" t="s">
        <v>683</v>
      </c>
      <c r="B666" s="25" t="s">
        <v>1031</v>
      </c>
      <c r="C666" s="20" t="s">
        <v>1032</v>
      </c>
      <c r="D666" s="25">
        <v>50</v>
      </c>
      <c r="E666" s="24" t="s">
        <v>1033</v>
      </c>
      <c r="F666" s="8"/>
    </row>
    <row r="667" spans="1:6" ht="19.5" customHeight="1">
      <c r="A667" s="13" t="s">
        <v>683</v>
      </c>
      <c r="B667" s="25" t="s">
        <v>1034</v>
      </c>
      <c r="C667" s="20" t="s">
        <v>1035</v>
      </c>
      <c r="D667" s="25">
        <v>50</v>
      </c>
      <c r="E667" s="24" t="s">
        <v>1036</v>
      </c>
      <c r="F667" s="8"/>
    </row>
    <row r="668" spans="1:6" ht="15.75" customHeight="1">
      <c r="A668" s="13" t="s">
        <v>683</v>
      </c>
      <c r="B668" s="25" t="s">
        <v>1037</v>
      </c>
      <c r="C668" s="20" t="s">
        <v>1038</v>
      </c>
      <c r="D668" s="25">
        <v>20</v>
      </c>
      <c r="E668" s="24" t="s">
        <v>1039</v>
      </c>
      <c r="F668" s="8"/>
    </row>
    <row r="669" spans="1:6" ht="15.75" customHeight="1">
      <c r="A669" s="13" t="s">
        <v>683</v>
      </c>
      <c r="B669" s="25" t="s">
        <v>808</v>
      </c>
      <c r="C669" s="20" t="s">
        <v>1040</v>
      </c>
      <c r="D669" s="25">
        <v>30</v>
      </c>
      <c r="E669" s="24" t="s">
        <v>1041</v>
      </c>
      <c r="F669" s="8"/>
    </row>
    <row r="670" spans="1:6" ht="15.75" customHeight="1">
      <c r="A670" s="13" t="s">
        <v>683</v>
      </c>
      <c r="B670" s="25" t="s">
        <v>1042</v>
      </c>
      <c r="C670" s="20" t="s">
        <v>1043</v>
      </c>
      <c r="D670" s="25">
        <v>10</v>
      </c>
      <c r="E670" s="22" t="s">
        <v>1044</v>
      </c>
      <c r="F670" s="8"/>
    </row>
    <row r="671" spans="1:6" ht="15.75" customHeight="1">
      <c r="A671" s="13" t="s">
        <v>683</v>
      </c>
      <c r="B671" s="25" t="s">
        <v>1045</v>
      </c>
      <c r="C671" s="20" t="s">
        <v>1046</v>
      </c>
      <c r="D671" s="25">
        <v>50</v>
      </c>
      <c r="E671" s="22" t="s">
        <v>1047</v>
      </c>
      <c r="F671" s="8"/>
    </row>
    <row r="672" spans="1:6" ht="15.75" customHeight="1">
      <c r="A672" s="13" t="s">
        <v>683</v>
      </c>
      <c r="B672" s="25" t="s">
        <v>1048</v>
      </c>
      <c r="C672" s="20" t="s">
        <v>1049</v>
      </c>
      <c r="D672" s="25">
        <v>10</v>
      </c>
      <c r="E672" s="22" t="s">
        <v>1050</v>
      </c>
      <c r="F672" s="8"/>
    </row>
    <row r="673" spans="1:6" ht="15.75" customHeight="1">
      <c r="A673" s="13" t="s">
        <v>683</v>
      </c>
      <c r="B673" s="25" t="s">
        <v>1051</v>
      </c>
      <c r="C673" s="20" t="s">
        <v>1052</v>
      </c>
      <c r="D673" s="25">
        <v>30</v>
      </c>
      <c r="E673" s="22" t="s">
        <v>1053</v>
      </c>
      <c r="F673" s="8"/>
    </row>
    <row r="674" spans="1:6" ht="15.75" customHeight="1">
      <c r="A674" s="13" t="s">
        <v>683</v>
      </c>
      <c r="B674" s="25" t="s">
        <v>966</v>
      </c>
      <c r="C674" s="20" t="s">
        <v>1054</v>
      </c>
      <c r="D674" s="25">
        <v>10</v>
      </c>
      <c r="E674" s="24" t="s">
        <v>1055</v>
      </c>
      <c r="F674" s="8"/>
    </row>
    <row r="675" spans="1:6" ht="21.75" customHeight="1">
      <c r="A675" s="13" t="s">
        <v>1056</v>
      </c>
      <c r="B675" s="25" t="s">
        <v>683</v>
      </c>
      <c r="C675" s="20" t="s">
        <v>1057</v>
      </c>
      <c r="D675" s="25">
        <v>3</v>
      </c>
      <c r="E675" s="16" t="s">
        <v>1058</v>
      </c>
      <c r="F675" s="8"/>
    </row>
    <row r="676" spans="1:6" ht="15.75" customHeight="1">
      <c r="A676" s="13" t="s">
        <v>683</v>
      </c>
      <c r="B676" s="25" t="s">
        <v>901</v>
      </c>
      <c r="C676" s="20" t="s">
        <v>1059</v>
      </c>
      <c r="D676" s="25">
        <v>2</v>
      </c>
      <c r="E676" s="16" t="s">
        <v>1060</v>
      </c>
      <c r="F676" s="8"/>
    </row>
    <row r="677" spans="1:6" ht="15.75" customHeight="1">
      <c r="A677" s="18" t="s">
        <v>683</v>
      </c>
      <c r="B677" s="21" t="s">
        <v>966</v>
      </c>
      <c r="C677" s="20" t="s">
        <v>1061</v>
      </c>
      <c r="D677" s="21">
        <v>3</v>
      </c>
      <c r="E677" s="16" t="s">
        <v>1062</v>
      </c>
      <c r="F677" s="8"/>
    </row>
    <row r="678" spans="1:6" ht="21.75" customHeight="1">
      <c r="A678" s="18" t="s">
        <v>683</v>
      </c>
      <c r="B678" s="25" t="s">
        <v>683</v>
      </c>
      <c r="C678" s="20" t="s">
        <v>1063</v>
      </c>
      <c r="D678" s="21">
        <v>12</v>
      </c>
      <c r="E678" s="16" t="s">
        <v>1058</v>
      </c>
      <c r="F678" s="8"/>
    </row>
    <row r="679" spans="1:6" ht="15.75" customHeight="1">
      <c r="A679" s="18" t="s">
        <v>683</v>
      </c>
      <c r="B679" s="25" t="s">
        <v>966</v>
      </c>
      <c r="C679" s="20" t="s">
        <v>1064</v>
      </c>
      <c r="D679" s="21">
        <v>12</v>
      </c>
      <c r="E679" s="16" t="s">
        <v>1065</v>
      </c>
      <c r="F679" s="8"/>
    </row>
    <row r="680" spans="1:6" ht="15.75" customHeight="1">
      <c r="A680" s="18" t="s">
        <v>683</v>
      </c>
      <c r="B680" s="21" t="s">
        <v>901</v>
      </c>
      <c r="C680" s="20" t="s">
        <v>1066</v>
      </c>
      <c r="D680" s="21">
        <v>1</v>
      </c>
      <c r="E680" s="16" t="s">
        <v>1067</v>
      </c>
      <c r="F680" s="8"/>
    </row>
    <row r="681" spans="1:6" ht="15.75" customHeight="1">
      <c r="A681" s="18" t="s">
        <v>683</v>
      </c>
      <c r="B681" s="21" t="s">
        <v>901</v>
      </c>
      <c r="C681" s="20" t="s">
        <v>1068</v>
      </c>
      <c r="D681" s="21">
        <v>1</v>
      </c>
      <c r="E681" s="16" t="s">
        <v>1069</v>
      </c>
      <c r="F681" s="8"/>
    </row>
    <row r="682" spans="1:6" ht="15.75" customHeight="1">
      <c r="A682" s="18" t="s">
        <v>683</v>
      </c>
      <c r="B682" s="21" t="s">
        <v>901</v>
      </c>
      <c r="C682" s="20" t="s">
        <v>1070</v>
      </c>
      <c r="D682" s="21">
        <v>1</v>
      </c>
      <c r="E682" s="16" t="s">
        <v>1071</v>
      </c>
      <c r="F682" s="8"/>
    </row>
    <row r="683" spans="1:6" ht="15.75" customHeight="1">
      <c r="A683" s="18" t="s">
        <v>683</v>
      </c>
      <c r="B683" s="21" t="s">
        <v>901</v>
      </c>
      <c r="C683" s="20" t="s">
        <v>1072</v>
      </c>
      <c r="D683" s="21">
        <v>1</v>
      </c>
      <c r="E683" s="16" t="s">
        <v>1073</v>
      </c>
      <c r="F683" s="8"/>
    </row>
    <row r="684" spans="1:6" ht="15.75" customHeight="1">
      <c r="A684" s="18" t="s">
        <v>683</v>
      </c>
      <c r="B684" s="21"/>
      <c r="C684" s="20" t="s">
        <v>1074</v>
      </c>
      <c r="D684" s="21">
        <v>3</v>
      </c>
      <c r="E684" s="16"/>
      <c r="F684" s="8"/>
    </row>
    <row r="685" spans="1:6" ht="15.75" customHeight="1">
      <c r="A685" s="18" t="s">
        <v>683</v>
      </c>
      <c r="B685" s="21" t="s">
        <v>788</v>
      </c>
      <c r="C685" s="20" t="s">
        <v>1029</v>
      </c>
      <c r="D685" s="21">
        <v>2</v>
      </c>
      <c r="E685" s="16" t="s">
        <v>1030</v>
      </c>
      <c r="F685" s="8"/>
    </row>
    <row r="686" spans="1:6" ht="15.75" customHeight="1">
      <c r="A686" s="18" t="s">
        <v>683</v>
      </c>
      <c r="B686" s="21" t="s">
        <v>901</v>
      </c>
      <c r="C686" s="20" t="s">
        <v>1075</v>
      </c>
      <c r="D686" s="21">
        <v>1</v>
      </c>
      <c r="E686" s="16" t="s">
        <v>1076</v>
      </c>
      <c r="F686" s="8"/>
    </row>
    <row r="687" spans="1:6" ht="18" customHeight="1">
      <c r="A687" s="18" t="s">
        <v>683</v>
      </c>
      <c r="B687" s="21"/>
      <c r="C687" s="20" t="s">
        <v>1077</v>
      </c>
      <c r="D687" s="21">
        <v>11</v>
      </c>
      <c r="E687" s="16" t="s">
        <v>1058</v>
      </c>
      <c r="F687" s="8"/>
    </row>
    <row r="688" spans="1:6" ht="15.75" customHeight="1">
      <c r="A688" s="18" t="s">
        <v>683</v>
      </c>
      <c r="B688" s="21" t="s">
        <v>901</v>
      </c>
      <c r="C688" s="20" t="s">
        <v>1068</v>
      </c>
      <c r="D688" s="21">
        <v>3</v>
      </c>
      <c r="E688" s="16" t="s">
        <v>1069</v>
      </c>
      <c r="F688" s="8"/>
    </row>
    <row r="689" spans="1:6" ht="15.75" customHeight="1">
      <c r="A689" s="18" t="s">
        <v>683</v>
      </c>
      <c r="B689" s="21" t="s">
        <v>901</v>
      </c>
      <c r="C689" s="20" t="s">
        <v>1078</v>
      </c>
      <c r="D689" s="21">
        <v>4</v>
      </c>
      <c r="E689" s="16" t="s">
        <v>1073</v>
      </c>
      <c r="F689" s="8"/>
    </row>
    <row r="690" spans="1:6" ht="18.75" customHeight="1">
      <c r="A690" s="18" t="s">
        <v>683</v>
      </c>
      <c r="B690" s="21" t="s">
        <v>901</v>
      </c>
      <c r="C690" s="20" t="s">
        <v>1079</v>
      </c>
      <c r="D690" s="21">
        <v>2</v>
      </c>
      <c r="E690" s="16" t="s">
        <v>1067</v>
      </c>
      <c r="F690" s="8"/>
    </row>
    <row r="691" spans="1:6" ht="15.75" customHeight="1">
      <c r="A691" s="18" t="s">
        <v>683</v>
      </c>
      <c r="B691" s="25" t="s">
        <v>966</v>
      </c>
      <c r="C691" s="20" t="s">
        <v>1064</v>
      </c>
      <c r="D691" s="21">
        <v>11</v>
      </c>
      <c r="E691" s="16" t="s">
        <v>1065</v>
      </c>
      <c r="F691" s="8"/>
    </row>
    <row r="692" spans="1:6" ht="15.75" customHeight="1">
      <c r="A692" s="18" t="s">
        <v>683</v>
      </c>
      <c r="B692" s="21"/>
      <c r="C692" s="20" t="s">
        <v>1080</v>
      </c>
      <c r="D692" s="21">
        <v>10</v>
      </c>
      <c r="E692" s="16" t="s">
        <v>1058</v>
      </c>
      <c r="F692" s="8"/>
    </row>
    <row r="693" spans="1:6" ht="15.75" customHeight="1">
      <c r="A693" s="18" t="s">
        <v>683</v>
      </c>
      <c r="B693" s="25" t="s">
        <v>966</v>
      </c>
      <c r="C693" s="20" t="s">
        <v>1081</v>
      </c>
      <c r="D693" s="21">
        <v>10</v>
      </c>
      <c r="E693" s="16" t="s">
        <v>1082</v>
      </c>
      <c r="F693" s="8"/>
    </row>
    <row r="694" spans="1:6" ht="15.75" customHeight="1">
      <c r="A694" s="18" t="s">
        <v>683</v>
      </c>
      <c r="B694" s="21" t="s">
        <v>901</v>
      </c>
      <c r="C694" s="20" t="s">
        <v>1083</v>
      </c>
      <c r="D694" s="21">
        <v>2</v>
      </c>
      <c r="E694" s="16" t="s">
        <v>1084</v>
      </c>
      <c r="F694" s="8"/>
    </row>
    <row r="695" spans="1:6" ht="15.75" customHeight="1">
      <c r="A695" s="18" t="s">
        <v>683</v>
      </c>
      <c r="B695" s="25" t="s">
        <v>1085</v>
      </c>
      <c r="C695" s="20" t="s">
        <v>1086</v>
      </c>
      <c r="D695" s="21">
        <v>2</v>
      </c>
      <c r="E695" s="16" t="s">
        <v>1087</v>
      </c>
      <c r="F695" s="8"/>
    </row>
    <row r="696" spans="1:6" ht="15.75" customHeight="1">
      <c r="A696" s="18" t="s">
        <v>683</v>
      </c>
      <c r="B696" s="25" t="s">
        <v>966</v>
      </c>
      <c r="C696" s="20" t="s">
        <v>1088</v>
      </c>
      <c r="D696" s="21">
        <v>2</v>
      </c>
      <c r="E696" s="16" t="s">
        <v>1088</v>
      </c>
      <c r="F696" s="8"/>
    </row>
    <row r="697" spans="1:6" ht="15.75" customHeight="1">
      <c r="A697" s="18" t="s">
        <v>683</v>
      </c>
      <c r="B697" s="25" t="s">
        <v>109</v>
      </c>
      <c r="C697" s="20" t="s">
        <v>1089</v>
      </c>
      <c r="D697" s="21">
        <v>2</v>
      </c>
      <c r="E697" s="16"/>
      <c r="F697" s="8"/>
    </row>
    <row r="698" spans="1:6" ht="15.75" customHeight="1">
      <c r="A698" s="18" t="s">
        <v>683</v>
      </c>
      <c r="B698" s="25" t="s">
        <v>109</v>
      </c>
      <c r="C698" s="20" t="s">
        <v>1090</v>
      </c>
      <c r="D698" s="21">
        <v>1</v>
      </c>
      <c r="E698" s="16" t="s">
        <v>1058</v>
      </c>
      <c r="F698" s="8"/>
    </row>
    <row r="699" spans="1:6" ht="29.25" customHeight="1">
      <c r="A699" s="18" t="s">
        <v>683</v>
      </c>
      <c r="B699" s="21" t="s">
        <v>693</v>
      </c>
      <c r="C699" s="20" t="s">
        <v>1091</v>
      </c>
      <c r="D699" s="21">
        <v>3</v>
      </c>
      <c r="E699" s="16" t="s">
        <v>1092</v>
      </c>
      <c r="F699" s="8"/>
    </row>
    <row r="700" spans="1:6" ht="15.75" customHeight="1">
      <c r="A700" s="18" t="s">
        <v>683</v>
      </c>
      <c r="B700" s="25" t="s">
        <v>109</v>
      </c>
      <c r="C700" s="20" t="s">
        <v>1093</v>
      </c>
      <c r="D700" s="21">
        <v>2</v>
      </c>
      <c r="E700" s="16" t="s">
        <v>1058</v>
      </c>
      <c r="F700" s="8"/>
    </row>
    <row r="701" spans="1:6" ht="24.75" customHeight="1">
      <c r="A701" s="18" t="s">
        <v>683</v>
      </c>
      <c r="B701" s="25" t="s">
        <v>1094</v>
      </c>
      <c r="C701" s="20" t="s">
        <v>1095</v>
      </c>
      <c r="D701" s="21">
        <v>1</v>
      </c>
      <c r="E701" s="16" t="s">
        <v>1096</v>
      </c>
      <c r="F701" s="8"/>
    </row>
    <row r="702" spans="1:6" ht="18.75" customHeight="1">
      <c r="A702" s="18" t="s">
        <v>683</v>
      </c>
      <c r="B702" s="25" t="s">
        <v>1094</v>
      </c>
      <c r="C702" s="20" t="s">
        <v>1097</v>
      </c>
      <c r="D702" s="21">
        <v>1</v>
      </c>
      <c r="E702" s="16" t="s">
        <v>1098</v>
      </c>
      <c r="F702" s="8"/>
    </row>
    <row r="703" spans="1:6" ht="15.75" customHeight="1">
      <c r="A703" s="18" t="s">
        <v>683</v>
      </c>
      <c r="B703" s="25" t="s">
        <v>109</v>
      </c>
      <c r="C703" s="20" t="s">
        <v>1099</v>
      </c>
      <c r="D703" s="21">
        <v>5</v>
      </c>
      <c r="E703" s="16" t="s">
        <v>1058</v>
      </c>
      <c r="F703" s="8"/>
    </row>
    <row r="704" spans="1:6" ht="15.75" customHeight="1">
      <c r="A704" s="18" t="s">
        <v>683</v>
      </c>
      <c r="B704" s="21" t="s">
        <v>693</v>
      </c>
      <c r="C704" s="20" t="s">
        <v>1100</v>
      </c>
      <c r="D704" s="21">
        <v>5</v>
      </c>
      <c r="E704" s="16" t="s">
        <v>1101</v>
      </c>
      <c r="F704" s="8"/>
    </row>
    <row r="705" spans="1:6" ht="19.5" customHeight="1">
      <c r="A705" s="18" t="s">
        <v>683</v>
      </c>
      <c r="B705" s="25" t="s">
        <v>1094</v>
      </c>
      <c r="C705" s="20" t="s">
        <v>1102</v>
      </c>
      <c r="D705" s="21">
        <v>1</v>
      </c>
      <c r="E705" s="16" t="s">
        <v>1103</v>
      </c>
      <c r="F705" s="8"/>
    </row>
    <row r="706" spans="1:6" ht="22.5" customHeight="1">
      <c r="A706" s="18" t="s">
        <v>683</v>
      </c>
      <c r="B706" s="25" t="s">
        <v>1094</v>
      </c>
      <c r="C706" s="20" t="s">
        <v>1104</v>
      </c>
      <c r="D706" s="21">
        <v>2</v>
      </c>
      <c r="E706" s="16" t="s">
        <v>1105</v>
      </c>
      <c r="F706" s="8"/>
    </row>
    <row r="707" spans="1:6" ht="21" customHeight="1">
      <c r="A707" s="13" t="s">
        <v>683</v>
      </c>
      <c r="B707" s="25" t="s">
        <v>785</v>
      </c>
      <c r="C707" s="20" t="s">
        <v>1106</v>
      </c>
      <c r="D707" s="25">
        <v>5</v>
      </c>
      <c r="E707" s="16" t="s">
        <v>1107</v>
      </c>
      <c r="F707" s="8"/>
    </row>
    <row r="708" spans="1:6" ht="19.5" customHeight="1">
      <c r="A708" s="13" t="s">
        <v>683</v>
      </c>
      <c r="B708" s="25" t="s">
        <v>1108</v>
      </c>
      <c r="C708" s="20" t="s">
        <v>1109</v>
      </c>
      <c r="D708" s="25">
        <v>5</v>
      </c>
      <c r="E708" s="16" t="s">
        <v>1110</v>
      </c>
      <c r="F708" s="8"/>
    </row>
    <row r="709" spans="1:6" ht="23.25" customHeight="1">
      <c r="A709" s="13" t="s">
        <v>683</v>
      </c>
      <c r="B709" s="25" t="s">
        <v>699</v>
      </c>
      <c r="C709" s="20" t="s">
        <v>1111</v>
      </c>
      <c r="D709" s="25">
        <v>3</v>
      </c>
      <c r="E709" s="16" t="s">
        <v>1112</v>
      </c>
      <c r="F709" s="8"/>
    </row>
    <row r="710" spans="1:6" ht="15.75" customHeight="1">
      <c r="A710" s="13" t="s">
        <v>683</v>
      </c>
      <c r="B710" s="25" t="s">
        <v>821</v>
      </c>
      <c r="C710" s="20" t="s">
        <v>1113</v>
      </c>
      <c r="D710" s="25">
        <v>10</v>
      </c>
      <c r="E710" s="16" t="s">
        <v>1113</v>
      </c>
      <c r="F710" s="8"/>
    </row>
    <row r="711" spans="1:6" ht="15.75" customHeight="1">
      <c r="A711" s="13" t="s">
        <v>683</v>
      </c>
      <c r="B711" s="25" t="s">
        <v>693</v>
      </c>
      <c r="C711" s="20" t="s">
        <v>1114</v>
      </c>
      <c r="D711" s="25">
        <v>20</v>
      </c>
      <c r="E711" s="16" t="s">
        <v>1115</v>
      </c>
      <c r="F711" s="8"/>
    </row>
    <row r="712" spans="1:6" ht="15.75" customHeight="1">
      <c r="A712" s="13" t="s">
        <v>683</v>
      </c>
      <c r="B712" s="25" t="s">
        <v>693</v>
      </c>
      <c r="C712" s="20" t="s">
        <v>1116</v>
      </c>
      <c r="D712" s="25">
        <v>20</v>
      </c>
      <c r="E712" s="16" t="s">
        <v>1117</v>
      </c>
      <c r="F712" s="8"/>
    </row>
    <row r="713" spans="1:6" ht="15.75" customHeight="1">
      <c r="A713" s="13" t="s">
        <v>683</v>
      </c>
      <c r="B713" s="25" t="s">
        <v>699</v>
      </c>
      <c r="C713" s="20" t="s">
        <v>1118</v>
      </c>
      <c r="D713" s="25">
        <v>30</v>
      </c>
      <c r="E713" s="16" t="s">
        <v>1119</v>
      </c>
      <c r="F713" s="8"/>
    </row>
    <row r="714" spans="1:6" ht="15.75" customHeight="1">
      <c r="A714" s="13" t="s">
        <v>683</v>
      </c>
      <c r="B714" s="25" t="s">
        <v>1120</v>
      </c>
      <c r="C714" s="20" t="s">
        <v>1121</v>
      </c>
      <c r="D714" s="25">
        <v>3</v>
      </c>
      <c r="E714" s="16" t="s">
        <v>1122</v>
      </c>
      <c r="F714" s="8"/>
    </row>
    <row r="715" spans="1:6" ht="15.75" customHeight="1">
      <c r="A715" s="13" t="s">
        <v>683</v>
      </c>
      <c r="B715" s="25" t="s">
        <v>1123</v>
      </c>
      <c r="C715" s="20" t="s">
        <v>1124</v>
      </c>
      <c r="D715" s="25">
        <v>1</v>
      </c>
      <c r="E715" s="16" t="s">
        <v>1125</v>
      </c>
      <c r="F715" s="8"/>
    </row>
    <row r="716" spans="1:6" ht="15.75" customHeight="1">
      <c r="A716" s="13" t="s">
        <v>683</v>
      </c>
      <c r="B716" s="25" t="s">
        <v>1126</v>
      </c>
      <c r="C716" s="20" t="s">
        <v>1127</v>
      </c>
      <c r="D716" s="25">
        <v>5</v>
      </c>
      <c r="E716" s="16" t="s">
        <v>1128</v>
      </c>
      <c r="F716" s="8"/>
    </row>
    <row r="717" spans="1:6" ht="15.75" customHeight="1">
      <c r="A717" s="13" t="s">
        <v>683</v>
      </c>
      <c r="B717" s="25" t="s">
        <v>1129</v>
      </c>
      <c r="C717" s="20" t="s">
        <v>1130</v>
      </c>
      <c r="D717" s="25">
        <v>1</v>
      </c>
      <c r="E717" s="16" t="s">
        <v>1131</v>
      </c>
      <c r="F717" s="8"/>
    </row>
    <row r="718" spans="1:6" ht="15.75" customHeight="1">
      <c r="A718" s="13" t="s">
        <v>683</v>
      </c>
      <c r="B718" s="25" t="s">
        <v>1132</v>
      </c>
      <c r="C718" s="20" t="s">
        <v>1133</v>
      </c>
      <c r="D718" s="25">
        <v>1</v>
      </c>
      <c r="E718" s="16" t="s">
        <v>1134</v>
      </c>
      <c r="F718" s="8"/>
    </row>
    <row r="719" spans="1:6" ht="18" customHeight="1">
      <c r="A719" s="13" t="s">
        <v>683</v>
      </c>
      <c r="B719" s="25" t="s">
        <v>1135</v>
      </c>
      <c r="C719" s="20" t="s">
        <v>1136</v>
      </c>
      <c r="D719" s="25">
        <v>3</v>
      </c>
      <c r="E719" s="16" t="s">
        <v>1137</v>
      </c>
      <c r="F719" s="8"/>
    </row>
    <row r="720" spans="1:6" ht="18.75" customHeight="1">
      <c r="A720" s="13" t="s">
        <v>683</v>
      </c>
      <c r="B720" s="25" t="s">
        <v>1138</v>
      </c>
      <c r="C720" s="20" t="s">
        <v>1139</v>
      </c>
      <c r="D720" s="25">
        <v>15</v>
      </c>
      <c r="E720" s="16" t="s">
        <v>773</v>
      </c>
      <c r="F720" s="8"/>
    </row>
    <row r="721" spans="1:6" ht="16.5" customHeight="1">
      <c r="A721" s="13" t="s">
        <v>683</v>
      </c>
      <c r="B721" s="25" t="s">
        <v>88</v>
      </c>
      <c r="C721" s="20" t="s">
        <v>1140</v>
      </c>
      <c r="D721" s="25">
        <v>15</v>
      </c>
      <c r="E721" s="16" t="s">
        <v>1141</v>
      </c>
      <c r="F721" s="8"/>
    </row>
    <row r="722" spans="1:6" ht="18.75" customHeight="1">
      <c r="A722" s="13" t="s">
        <v>683</v>
      </c>
      <c r="B722" s="25" t="s">
        <v>1142</v>
      </c>
      <c r="C722" s="20" t="s">
        <v>1143</v>
      </c>
      <c r="D722" s="25">
        <v>15</v>
      </c>
      <c r="E722" s="16" t="s">
        <v>1144</v>
      </c>
      <c r="F722" s="8"/>
    </row>
    <row r="723" spans="1:6" ht="15.75" customHeight="1">
      <c r="A723" s="13" t="s">
        <v>683</v>
      </c>
      <c r="B723" s="25" t="s">
        <v>1145</v>
      </c>
      <c r="C723" s="20" t="s">
        <v>1146</v>
      </c>
      <c r="D723" s="25">
        <v>5</v>
      </c>
      <c r="E723" s="45" t="s">
        <v>1147</v>
      </c>
      <c r="F723" s="8"/>
    </row>
    <row r="724" spans="1:6" ht="15.75" customHeight="1">
      <c r="A724" s="13" t="s">
        <v>683</v>
      </c>
      <c r="B724" s="25" t="s">
        <v>1148</v>
      </c>
      <c r="C724" s="20" t="s">
        <v>1149</v>
      </c>
      <c r="D724" s="25">
        <v>5</v>
      </c>
      <c r="E724" s="45" t="s">
        <v>1150</v>
      </c>
      <c r="F724" s="8"/>
    </row>
    <row r="725" spans="1:6" ht="15.75" customHeight="1">
      <c r="A725" s="13" t="s">
        <v>683</v>
      </c>
      <c r="B725" s="25" t="s">
        <v>1151</v>
      </c>
      <c r="C725" s="20" t="s">
        <v>1152</v>
      </c>
      <c r="D725" s="25">
        <v>5</v>
      </c>
      <c r="E725" s="45" t="s">
        <v>1153</v>
      </c>
      <c r="F725" s="8"/>
    </row>
    <row r="726" spans="1:6" ht="15.75" customHeight="1">
      <c r="A726" s="13" t="s">
        <v>683</v>
      </c>
      <c r="B726" s="25" t="s">
        <v>751</v>
      </c>
      <c r="C726" s="20" t="s">
        <v>1154</v>
      </c>
      <c r="D726" s="25">
        <v>3</v>
      </c>
      <c r="E726" s="45" t="s">
        <v>1155</v>
      </c>
      <c r="F726" s="8"/>
    </row>
    <row r="727" spans="1:6" ht="15.75" customHeight="1">
      <c r="A727" s="13" t="s">
        <v>683</v>
      </c>
      <c r="B727" s="25" t="s">
        <v>1156</v>
      </c>
      <c r="C727" s="20" t="s">
        <v>1157</v>
      </c>
      <c r="D727" s="25">
        <v>2</v>
      </c>
      <c r="E727" s="16" t="s">
        <v>1158</v>
      </c>
      <c r="F727" s="8"/>
    </row>
    <row r="728" spans="1:6" ht="15.75" customHeight="1">
      <c r="A728" s="13" t="s">
        <v>683</v>
      </c>
      <c r="B728" s="25" t="s">
        <v>1156</v>
      </c>
      <c r="C728" s="20" t="s">
        <v>1159</v>
      </c>
      <c r="D728" s="25">
        <v>4</v>
      </c>
      <c r="E728" s="16" t="s">
        <v>1160</v>
      </c>
      <c r="F728" s="8"/>
    </row>
    <row r="729" spans="1:6" ht="15.75" customHeight="1">
      <c r="A729" s="13" t="s">
        <v>683</v>
      </c>
      <c r="B729" s="25" t="s">
        <v>699</v>
      </c>
      <c r="C729" s="20" t="s">
        <v>1161</v>
      </c>
      <c r="D729" s="25">
        <v>5</v>
      </c>
      <c r="E729" s="16" t="s">
        <v>1162</v>
      </c>
      <c r="F729" s="8"/>
    </row>
    <row r="730" spans="1:6" ht="21.75" customHeight="1">
      <c r="A730" s="13" t="s">
        <v>683</v>
      </c>
      <c r="B730" s="25" t="s">
        <v>821</v>
      </c>
      <c r="C730" s="20" t="s">
        <v>1163</v>
      </c>
      <c r="D730" s="25">
        <v>10</v>
      </c>
      <c r="E730" s="16" t="s">
        <v>1164</v>
      </c>
      <c r="F730" s="8"/>
    </row>
    <row r="731" spans="1:6" ht="26.25" customHeight="1">
      <c r="A731" s="13" t="s">
        <v>683</v>
      </c>
      <c r="B731" s="25" t="s">
        <v>1165</v>
      </c>
      <c r="C731" s="20" t="s">
        <v>1166</v>
      </c>
      <c r="D731" s="25">
        <v>8</v>
      </c>
      <c r="E731" s="45" t="s">
        <v>1167</v>
      </c>
      <c r="F731" s="8"/>
    </row>
    <row r="732" spans="1:6" ht="15.75" customHeight="1">
      <c r="A732" s="13" t="s">
        <v>683</v>
      </c>
      <c r="B732" s="25" t="s">
        <v>830</v>
      </c>
      <c r="C732" s="20" t="s">
        <v>1168</v>
      </c>
      <c r="D732" s="25">
        <v>8</v>
      </c>
      <c r="E732" s="16" t="s">
        <v>773</v>
      </c>
      <c r="F732" s="8"/>
    </row>
    <row r="733" spans="1:6" ht="15.75" customHeight="1">
      <c r="A733" s="13" t="s">
        <v>683</v>
      </c>
      <c r="B733" s="25" t="s">
        <v>88</v>
      </c>
      <c r="C733" s="20" t="s">
        <v>1169</v>
      </c>
      <c r="D733" s="25">
        <v>29</v>
      </c>
      <c r="E733" s="16" t="s">
        <v>1170</v>
      </c>
      <c r="F733" s="8"/>
    </row>
    <row r="734" spans="1:6" ht="25.5" customHeight="1">
      <c r="A734" s="13" t="s">
        <v>683</v>
      </c>
      <c r="B734" s="25" t="s">
        <v>1171</v>
      </c>
      <c r="C734" s="20" t="s">
        <v>1172</v>
      </c>
      <c r="D734" s="25">
        <v>10</v>
      </c>
      <c r="E734" s="16" t="s">
        <v>1173</v>
      </c>
      <c r="F734" s="8"/>
    </row>
    <row r="735" spans="1:6" ht="15.75" customHeight="1">
      <c r="A735" s="13" t="s">
        <v>683</v>
      </c>
      <c r="B735" s="25" t="s">
        <v>109</v>
      </c>
      <c r="C735" s="20" t="s">
        <v>1174</v>
      </c>
      <c r="D735" s="25">
        <v>20</v>
      </c>
      <c r="E735" s="45" t="s">
        <v>1175</v>
      </c>
      <c r="F735" s="8"/>
    </row>
    <row r="736" spans="1:6" ht="15.75" customHeight="1">
      <c r="A736" s="13" t="s">
        <v>683</v>
      </c>
      <c r="B736" s="25" t="s">
        <v>693</v>
      </c>
      <c r="C736" s="20" t="s">
        <v>1176</v>
      </c>
      <c r="D736" s="25">
        <v>20</v>
      </c>
      <c r="E736" s="16" t="s">
        <v>1177</v>
      </c>
      <c r="F736" s="8"/>
    </row>
    <row r="737" spans="1:6" ht="15.75" customHeight="1">
      <c r="A737" s="13" t="s">
        <v>683</v>
      </c>
      <c r="B737" s="25" t="s">
        <v>1159</v>
      </c>
      <c r="C737" s="20" t="s">
        <v>1178</v>
      </c>
      <c r="D737" s="25">
        <v>11</v>
      </c>
      <c r="E737" s="16" t="s">
        <v>1179</v>
      </c>
      <c r="F737" s="8"/>
    </row>
    <row r="738" spans="1:6" ht="15.75" customHeight="1">
      <c r="A738" s="13" t="s">
        <v>683</v>
      </c>
      <c r="B738" s="25" t="s">
        <v>971</v>
      </c>
      <c r="C738" s="20" t="s">
        <v>1180</v>
      </c>
      <c r="D738" s="25">
        <v>6</v>
      </c>
      <c r="E738" s="16" t="s">
        <v>1181</v>
      </c>
      <c r="F738" s="8"/>
    </row>
    <row r="739" spans="1:6" ht="15.75" customHeight="1">
      <c r="A739" s="13" t="s">
        <v>683</v>
      </c>
      <c r="B739" s="25" t="s">
        <v>1182</v>
      </c>
      <c r="C739" s="20" t="s">
        <v>1183</v>
      </c>
      <c r="D739" s="25">
        <v>1</v>
      </c>
      <c r="E739" s="16" t="s">
        <v>1184</v>
      </c>
      <c r="F739" s="8"/>
    </row>
    <row r="740" spans="1:6" ht="15.75" customHeight="1">
      <c r="A740" s="13" t="s">
        <v>683</v>
      </c>
      <c r="B740" s="25" t="s">
        <v>1185</v>
      </c>
      <c r="C740" s="20" t="s">
        <v>1186</v>
      </c>
      <c r="D740" s="25">
        <v>3</v>
      </c>
      <c r="E740" s="16" t="s">
        <v>1187</v>
      </c>
      <c r="F740" s="8"/>
    </row>
    <row r="741" spans="1:6" ht="15.75" customHeight="1">
      <c r="A741" s="13" t="s">
        <v>683</v>
      </c>
      <c r="B741" s="25" t="s">
        <v>1188</v>
      </c>
      <c r="C741" s="20" t="s">
        <v>1189</v>
      </c>
      <c r="D741" s="25">
        <v>1</v>
      </c>
      <c r="E741" s="16" t="s">
        <v>1190</v>
      </c>
      <c r="F741" s="8"/>
    </row>
    <row r="742" spans="1:6" ht="15.75" customHeight="1">
      <c r="A742" s="13" t="s">
        <v>683</v>
      </c>
      <c r="B742" s="25" t="s">
        <v>88</v>
      </c>
      <c r="C742" s="20" t="s">
        <v>1191</v>
      </c>
      <c r="D742" s="25">
        <v>15</v>
      </c>
      <c r="E742" s="16" t="s">
        <v>1192</v>
      </c>
      <c r="F742" s="8"/>
    </row>
    <row r="743" spans="1:6" ht="15.75" customHeight="1">
      <c r="A743" s="13" t="s">
        <v>683</v>
      </c>
      <c r="B743" s="25" t="s">
        <v>699</v>
      </c>
      <c r="C743" s="20" t="s">
        <v>1193</v>
      </c>
      <c r="D743" s="25">
        <v>9</v>
      </c>
      <c r="E743" s="16" t="s">
        <v>1194</v>
      </c>
      <c r="F743" s="8"/>
    </row>
    <row r="744" spans="1:6" ht="15.75" customHeight="1">
      <c r="A744" s="13" t="s">
        <v>683</v>
      </c>
      <c r="B744" s="25" t="s">
        <v>699</v>
      </c>
      <c r="C744" s="20" t="s">
        <v>1195</v>
      </c>
      <c r="D744" s="25">
        <v>3</v>
      </c>
      <c r="E744" s="16" t="s">
        <v>1196</v>
      </c>
      <c r="F744" s="8"/>
    </row>
    <row r="745" spans="1:6" ht="15.75" customHeight="1">
      <c r="A745" s="13" t="s">
        <v>683</v>
      </c>
      <c r="B745" s="25" t="s">
        <v>1197</v>
      </c>
      <c r="C745" s="20" t="s">
        <v>1198</v>
      </c>
      <c r="D745" s="25">
        <v>15</v>
      </c>
      <c r="E745" s="16" t="s">
        <v>1199</v>
      </c>
      <c r="F745" s="8"/>
    </row>
    <row r="746" spans="1:6" ht="15.75" customHeight="1">
      <c r="A746" s="13" t="s">
        <v>683</v>
      </c>
      <c r="B746" s="25" t="s">
        <v>1012</v>
      </c>
      <c r="C746" s="20" t="s">
        <v>1200</v>
      </c>
      <c r="D746" s="25">
        <v>50</v>
      </c>
      <c r="E746" s="16" t="s">
        <v>1201</v>
      </c>
      <c r="F746" s="8"/>
    </row>
    <row r="747" spans="1:6" ht="15.75" customHeight="1">
      <c r="A747" s="13" t="s">
        <v>683</v>
      </c>
      <c r="B747" s="25" t="s">
        <v>551</v>
      </c>
      <c r="C747" s="20" t="s">
        <v>1202</v>
      </c>
      <c r="D747" s="25">
        <v>300</v>
      </c>
      <c r="E747" s="45" t="s">
        <v>1203</v>
      </c>
      <c r="F747" s="8"/>
    </row>
    <row r="748" spans="1:6" ht="23.25" customHeight="1">
      <c r="A748" s="13" t="s">
        <v>683</v>
      </c>
      <c r="B748" s="25" t="s">
        <v>1204</v>
      </c>
      <c r="C748" s="20" t="s">
        <v>1205</v>
      </c>
      <c r="D748" s="25">
        <v>100</v>
      </c>
      <c r="E748" s="45" t="s">
        <v>1206</v>
      </c>
      <c r="F748" s="8"/>
    </row>
    <row r="749" spans="1:6" ht="15.75" customHeight="1">
      <c r="A749" s="13" t="s">
        <v>683</v>
      </c>
      <c r="B749" s="25" t="s">
        <v>693</v>
      </c>
      <c r="C749" s="20" t="s">
        <v>1207</v>
      </c>
      <c r="D749" s="25">
        <v>100</v>
      </c>
      <c r="E749" s="45" t="s">
        <v>1208</v>
      </c>
      <c r="F749" s="8"/>
    </row>
    <row r="750" spans="1:6" ht="15.75" customHeight="1">
      <c r="A750" s="13" t="s">
        <v>683</v>
      </c>
      <c r="B750" s="25" t="s">
        <v>1012</v>
      </c>
      <c r="C750" s="20" t="s">
        <v>1209</v>
      </c>
      <c r="D750" s="25">
        <v>50</v>
      </c>
      <c r="E750" s="16" t="s">
        <v>1210</v>
      </c>
      <c r="F750" s="8"/>
    </row>
    <row r="751" spans="1:6" ht="15.75" customHeight="1">
      <c r="A751" s="13" t="s">
        <v>683</v>
      </c>
      <c r="B751" s="25" t="s">
        <v>88</v>
      </c>
      <c r="C751" s="20" t="s">
        <v>1211</v>
      </c>
      <c r="D751" s="25">
        <v>6</v>
      </c>
      <c r="E751" s="16" t="s">
        <v>1212</v>
      </c>
      <c r="F751" s="8"/>
    </row>
    <row r="752" spans="1:6" ht="15.75" customHeight="1">
      <c r="A752" s="13" t="s">
        <v>683</v>
      </c>
      <c r="B752" s="25" t="s">
        <v>699</v>
      </c>
      <c r="C752" s="20" t="s">
        <v>1213</v>
      </c>
      <c r="D752" s="25">
        <v>5</v>
      </c>
      <c r="E752" s="16" t="s">
        <v>1214</v>
      </c>
      <c r="F752" s="8"/>
    </row>
    <row r="753" spans="1:6" ht="23.25" customHeight="1">
      <c r="A753" s="13" t="s">
        <v>683</v>
      </c>
      <c r="B753" s="25" t="s">
        <v>788</v>
      </c>
      <c r="C753" s="20" t="s">
        <v>1215</v>
      </c>
      <c r="D753" s="25">
        <v>25</v>
      </c>
      <c r="E753" s="16" t="s">
        <v>1216</v>
      </c>
      <c r="F753" s="8"/>
    </row>
    <row r="754" spans="1:6" ht="15.75" customHeight="1">
      <c r="A754" s="13" t="s">
        <v>683</v>
      </c>
      <c r="B754" s="25" t="s">
        <v>1217</v>
      </c>
      <c r="C754" s="20" t="s">
        <v>1218</v>
      </c>
      <c r="D754" s="25">
        <v>3</v>
      </c>
      <c r="E754" s="16" t="s">
        <v>1219</v>
      </c>
      <c r="F754" s="8"/>
    </row>
    <row r="755" spans="1:6" ht="22.5" customHeight="1">
      <c r="A755" s="13" t="s">
        <v>683</v>
      </c>
      <c r="B755" s="25" t="s">
        <v>785</v>
      </c>
      <c r="C755" s="20" t="s">
        <v>1220</v>
      </c>
      <c r="D755" s="25">
        <v>10</v>
      </c>
      <c r="E755" s="16" t="s">
        <v>1221</v>
      </c>
      <c r="F755" s="8"/>
    </row>
    <row r="756" spans="1:6" ht="15.75" customHeight="1">
      <c r="A756" s="13" t="s">
        <v>683</v>
      </c>
      <c r="B756" s="25" t="s">
        <v>737</v>
      </c>
      <c r="C756" s="20" t="s">
        <v>1222</v>
      </c>
      <c r="D756" s="25">
        <v>5</v>
      </c>
      <c r="E756" s="16" t="s">
        <v>1223</v>
      </c>
      <c r="F756" s="8"/>
    </row>
    <row r="757" spans="1:6" ht="15.75" customHeight="1">
      <c r="A757" s="13" t="s">
        <v>683</v>
      </c>
      <c r="B757" s="25" t="s">
        <v>737</v>
      </c>
      <c r="C757" s="20" t="s">
        <v>1222</v>
      </c>
      <c r="D757" s="25">
        <v>2</v>
      </c>
      <c r="E757" s="16" t="s">
        <v>1224</v>
      </c>
      <c r="F757" s="8"/>
    </row>
    <row r="758" spans="1:6" ht="15.75" customHeight="1">
      <c r="A758" s="13" t="s">
        <v>683</v>
      </c>
      <c r="B758" s="25" t="s">
        <v>110</v>
      </c>
      <c r="C758" s="20" t="s">
        <v>1225</v>
      </c>
      <c r="D758" s="25">
        <v>18</v>
      </c>
      <c r="E758" s="45" t="s">
        <v>1226</v>
      </c>
      <c r="F758" s="8"/>
    </row>
    <row r="759" spans="1:6" ht="15.75" customHeight="1">
      <c r="A759" s="13" t="s">
        <v>683</v>
      </c>
      <c r="B759" s="25" t="s">
        <v>110</v>
      </c>
      <c r="C759" s="20" t="s">
        <v>1225</v>
      </c>
      <c r="D759" s="25">
        <v>4</v>
      </c>
      <c r="E759" s="45" t="s">
        <v>1226</v>
      </c>
      <c r="F759" s="8"/>
    </row>
    <row r="760" spans="1:6" ht="15.75" customHeight="1">
      <c r="A760" s="13" t="s">
        <v>683</v>
      </c>
      <c r="B760" s="25" t="s">
        <v>1227</v>
      </c>
      <c r="C760" s="20" t="s">
        <v>1228</v>
      </c>
      <c r="D760" s="25">
        <v>18</v>
      </c>
      <c r="E760" s="45" t="s">
        <v>1229</v>
      </c>
      <c r="F760" s="8"/>
    </row>
    <row r="761" spans="1:6" ht="15.75" customHeight="1">
      <c r="A761" s="13" t="s">
        <v>683</v>
      </c>
      <c r="B761" s="25" t="s">
        <v>1227</v>
      </c>
      <c r="C761" s="20" t="s">
        <v>1228</v>
      </c>
      <c r="D761" s="25">
        <v>4</v>
      </c>
      <c r="E761" s="45" t="s">
        <v>1229</v>
      </c>
      <c r="F761" s="8"/>
    </row>
    <row r="762" spans="1:6" ht="15.75" customHeight="1">
      <c r="A762" s="13" t="s">
        <v>683</v>
      </c>
      <c r="B762" s="25" t="s">
        <v>901</v>
      </c>
      <c r="C762" s="20" t="s">
        <v>1230</v>
      </c>
      <c r="D762" s="25">
        <v>18</v>
      </c>
      <c r="E762" s="16" t="s">
        <v>1231</v>
      </c>
      <c r="F762" s="8"/>
    </row>
    <row r="763" spans="1:6" ht="15.75" customHeight="1">
      <c r="A763" s="13" t="s">
        <v>683</v>
      </c>
      <c r="B763" s="25" t="s">
        <v>901</v>
      </c>
      <c r="C763" s="20" t="s">
        <v>1230</v>
      </c>
      <c r="D763" s="25">
        <v>4</v>
      </c>
      <c r="E763" s="16" t="s">
        <v>1231</v>
      </c>
      <c r="F763" s="8"/>
    </row>
    <row r="764" spans="1:6" ht="15.75" customHeight="1">
      <c r="A764" s="13" t="s">
        <v>683</v>
      </c>
      <c r="B764" s="25" t="s">
        <v>1232</v>
      </c>
      <c r="C764" s="20" t="s">
        <v>1233</v>
      </c>
      <c r="D764" s="25">
        <v>18</v>
      </c>
      <c r="E764" s="45" t="s">
        <v>1234</v>
      </c>
      <c r="F764" s="8"/>
    </row>
    <row r="765" spans="1:6" ht="15.75" customHeight="1">
      <c r="A765" s="13" t="s">
        <v>683</v>
      </c>
      <c r="B765" s="25" t="s">
        <v>1232</v>
      </c>
      <c r="C765" s="20" t="s">
        <v>1233</v>
      </c>
      <c r="D765" s="25">
        <v>4</v>
      </c>
      <c r="E765" s="45" t="s">
        <v>1234</v>
      </c>
      <c r="F765" s="8"/>
    </row>
    <row r="766" spans="1:6" ht="15.75" customHeight="1">
      <c r="A766" s="13" t="s">
        <v>683</v>
      </c>
      <c r="B766" s="25" t="s">
        <v>1235</v>
      </c>
      <c r="C766" s="20" t="s">
        <v>1236</v>
      </c>
      <c r="D766" s="25">
        <v>18</v>
      </c>
      <c r="E766" s="45" t="s">
        <v>1237</v>
      </c>
      <c r="F766" s="8"/>
    </row>
    <row r="767" spans="1:6" ht="15.75" customHeight="1">
      <c r="A767" s="13" t="s">
        <v>683</v>
      </c>
      <c r="B767" s="25" t="s">
        <v>1235</v>
      </c>
      <c r="C767" s="20" t="s">
        <v>1236</v>
      </c>
      <c r="D767" s="25">
        <v>4</v>
      </c>
      <c r="E767" s="45" t="s">
        <v>1237</v>
      </c>
      <c r="F767" s="8"/>
    </row>
    <row r="768" spans="1:6" ht="15.75" customHeight="1">
      <c r="A768" s="13" t="s">
        <v>683</v>
      </c>
      <c r="B768" s="25" t="s">
        <v>1238</v>
      </c>
      <c r="C768" s="20" t="s">
        <v>1239</v>
      </c>
      <c r="D768" s="25">
        <v>18</v>
      </c>
      <c r="E768" s="45" t="s">
        <v>1240</v>
      </c>
      <c r="F768" s="8"/>
    </row>
    <row r="769" spans="1:6" ht="15.75" customHeight="1">
      <c r="A769" s="13" t="s">
        <v>683</v>
      </c>
      <c r="B769" s="25" t="s">
        <v>1238</v>
      </c>
      <c r="C769" s="20" t="s">
        <v>1239</v>
      </c>
      <c r="D769" s="25">
        <v>4</v>
      </c>
      <c r="E769" s="45" t="s">
        <v>1240</v>
      </c>
      <c r="F769" s="8"/>
    </row>
    <row r="770" spans="1:6" ht="15.75" customHeight="1">
      <c r="A770" s="13" t="s">
        <v>683</v>
      </c>
      <c r="B770" s="25" t="s">
        <v>876</v>
      </c>
      <c r="C770" s="20" t="s">
        <v>1241</v>
      </c>
      <c r="D770" s="25">
        <v>10</v>
      </c>
      <c r="E770" s="16" t="s">
        <v>1242</v>
      </c>
      <c r="F770" s="8"/>
    </row>
    <row r="771" spans="1:6" ht="18" customHeight="1">
      <c r="A771" s="13" t="s">
        <v>683</v>
      </c>
      <c r="B771" s="25" t="s">
        <v>110</v>
      </c>
      <c r="C771" s="20" t="s">
        <v>1243</v>
      </c>
      <c r="D771" s="25">
        <v>18</v>
      </c>
      <c r="E771" s="45" t="s">
        <v>1244</v>
      </c>
      <c r="F771" s="8"/>
    </row>
    <row r="772" spans="1:6" ht="15.75" customHeight="1">
      <c r="A772" s="13" t="s">
        <v>683</v>
      </c>
      <c r="B772" s="25" t="s">
        <v>1245</v>
      </c>
      <c r="C772" s="20" t="s">
        <v>1246</v>
      </c>
      <c r="D772" s="25">
        <v>17</v>
      </c>
      <c r="E772" s="16" t="s">
        <v>1247</v>
      </c>
      <c r="F772" s="8"/>
    </row>
    <row r="773" spans="1:6" ht="20.25" customHeight="1">
      <c r="A773" s="13" t="s">
        <v>683</v>
      </c>
      <c r="B773" s="25" t="s">
        <v>1007</v>
      </c>
      <c r="C773" s="20" t="s">
        <v>1248</v>
      </c>
      <c r="D773" s="25">
        <v>2</v>
      </c>
      <c r="E773" s="45" t="s">
        <v>1249</v>
      </c>
      <c r="F773" s="8"/>
    </row>
    <row r="774" spans="1:6" ht="15.75" customHeight="1">
      <c r="A774" s="13" t="s">
        <v>683</v>
      </c>
      <c r="B774" s="25" t="s">
        <v>693</v>
      </c>
      <c r="C774" s="20" t="s">
        <v>1250</v>
      </c>
      <c r="D774" s="25">
        <v>1</v>
      </c>
      <c r="E774" s="45" t="s">
        <v>1251</v>
      </c>
      <c r="F774" s="8"/>
    </row>
    <row r="775" spans="1:6" ht="15.75" customHeight="1">
      <c r="A775" s="13" t="s">
        <v>683</v>
      </c>
      <c r="B775" s="25" t="s">
        <v>693</v>
      </c>
      <c r="C775" s="20" t="s">
        <v>1252</v>
      </c>
      <c r="D775" s="25">
        <v>1</v>
      </c>
      <c r="E775" s="45" t="s">
        <v>1253</v>
      </c>
      <c r="F775" s="8"/>
    </row>
    <row r="776" spans="1:6" ht="15.75" customHeight="1">
      <c r="A776" s="13" t="s">
        <v>683</v>
      </c>
      <c r="B776" s="25" t="s">
        <v>843</v>
      </c>
      <c r="C776" s="20" t="s">
        <v>1254</v>
      </c>
      <c r="D776" s="25">
        <v>2</v>
      </c>
      <c r="E776" s="16" t="s">
        <v>1255</v>
      </c>
      <c r="F776" s="8"/>
    </row>
    <row r="777" spans="1:6" ht="15.75" customHeight="1">
      <c r="A777" s="13" t="s">
        <v>683</v>
      </c>
      <c r="B777" s="25" t="s">
        <v>843</v>
      </c>
      <c r="C777" s="20" t="s">
        <v>1256</v>
      </c>
      <c r="D777" s="25">
        <v>8</v>
      </c>
      <c r="E777" s="16" t="s">
        <v>1257</v>
      </c>
      <c r="F777" s="8"/>
    </row>
    <row r="778" spans="1:6" ht="14.25" customHeight="1">
      <c r="A778" s="13" t="s">
        <v>683</v>
      </c>
      <c r="B778" s="25" t="s">
        <v>1258</v>
      </c>
      <c r="C778" s="20" t="s">
        <v>1259</v>
      </c>
      <c r="D778" s="25">
        <v>1</v>
      </c>
      <c r="E778" s="16" t="s">
        <v>1260</v>
      </c>
      <c r="F778" s="8"/>
    </row>
    <row r="779" spans="1:6" ht="20.25" customHeight="1">
      <c r="A779" s="13" t="s">
        <v>683</v>
      </c>
      <c r="B779" s="25" t="s">
        <v>1261</v>
      </c>
      <c r="C779" s="20" t="s">
        <v>1262</v>
      </c>
      <c r="D779" s="25">
        <v>4</v>
      </c>
      <c r="E779" s="45" t="s">
        <v>1263</v>
      </c>
      <c r="F779" s="8"/>
    </row>
    <row r="780" spans="1:6" ht="15.75" customHeight="1">
      <c r="A780" s="13" t="s">
        <v>683</v>
      </c>
      <c r="B780" s="25" t="s">
        <v>109</v>
      </c>
      <c r="C780" s="20" t="s">
        <v>1264</v>
      </c>
      <c r="D780" s="25">
        <v>23</v>
      </c>
      <c r="E780" s="16" t="s">
        <v>1265</v>
      </c>
      <c r="F780" s="8"/>
    </row>
    <row r="781" spans="1:6" ht="15.75" customHeight="1">
      <c r="A781" s="13" t="s">
        <v>683</v>
      </c>
      <c r="B781" s="25" t="s">
        <v>693</v>
      </c>
      <c r="C781" s="20" t="s">
        <v>1266</v>
      </c>
      <c r="D781" s="25">
        <v>23</v>
      </c>
      <c r="E781" s="16" t="s">
        <v>1267</v>
      </c>
      <c r="F781" s="8"/>
    </row>
    <row r="782" spans="1:6" ht="20.25" customHeight="1">
      <c r="A782" s="13" t="s">
        <v>683</v>
      </c>
      <c r="B782" s="25" t="s">
        <v>699</v>
      </c>
      <c r="C782" s="20" t="s">
        <v>1136</v>
      </c>
      <c r="D782" s="25">
        <v>23</v>
      </c>
      <c r="E782" s="16" t="s">
        <v>1268</v>
      </c>
      <c r="F782" s="8"/>
    </row>
    <row r="783" spans="1:6" ht="18.75" customHeight="1">
      <c r="A783" s="13" t="s">
        <v>683</v>
      </c>
      <c r="B783" s="25" t="s">
        <v>800</v>
      </c>
      <c r="C783" s="20" t="s">
        <v>1269</v>
      </c>
      <c r="D783" s="25">
        <v>23</v>
      </c>
      <c r="E783" s="16" t="s">
        <v>1270</v>
      </c>
      <c r="F783" s="8"/>
    </row>
    <row r="784" spans="1:6" ht="15.75" customHeight="1">
      <c r="A784" s="13" t="s">
        <v>683</v>
      </c>
      <c r="B784" s="25" t="s">
        <v>110</v>
      </c>
      <c r="C784" s="20" t="s">
        <v>1271</v>
      </c>
      <c r="D784" s="25">
        <v>10</v>
      </c>
      <c r="E784" s="16" t="s">
        <v>1272</v>
      </c>
      <c r="F784" s="8"/>
    </row>
    <row r="785" spans="1:6" ht="20.25" customHeight="1">
      <c r="A785" s="13" t="s">
        <v>683</v>
      </c>
      <c r="B785" s="25" t="s">
        <v>690</v>
      </c>
      <c r="C785" s="20" t="s">
        <v>1273</v>
      </c>
      <c r="D785" s="25">
        <v>10</v>
      </c>
      <c r="E785" s="16" t="s">
        <v>1274</v>
      </c>
      <c r="F785" s="8"/>
    </row>
    <row r="786" spans="1:6" ht="21.75" customHeight="1">
      <c r="A786" s="13" t="s">
        <v>683</v>
      </c>
      <c r="B786" s="25" t="s">
        <v>1275</v>
      </c>
      <c r="C786" s="20" t="s">
        <v>1276</v>
      </c>
      <c r="D786" s="25">
        <v>5</v>
      </c>
      <c r="E786" s="16" t="s">
        <v>1277</v>
      </c>
      <c r="F786" s="8"/>
    </row>
    <row r="787" spans="1:6" ht="15.75" customHeight="1">
      <c r="A787" s="13" t="s">
        <v>683</v>
      </c>
      <c r="B787" s="25" t="s">
        <v>966</v>
      </c>
      <c r="C787" s="20" t="s">
        <v>1278</v>
      </c>
      <c r="D787" s="25">
        <v>3</v>
      </c>
      <c r="E787" s="16" t="s">
        <v>1279</v>
      </c>
      <c r="F787" s="8"/>
    </row>
    <row r="788" spans="1:6" ht="18.75" customHeight="1">
      <c r="A788" s="13" t="s">
        <v>683</v>
      </c>
      <c r="B788" s="25" t="s">
        <v>1280</v>
      </c>
      <c r="C788" s="20" t="s">
        <v>1281</v>
      </c>
      <c r="D788" s="25">
        <v>3</v>
      </c>
      <c r="E788" s="16" t="s">
        <v>1282</v>
      </c>
      <c r="F788" s="8"/>
    </row>
    <row r="789" spans="1:6" ht="18.75" customHeight="1">
      <c r="A789" s="13" t="s">
        <v>683</v>
      </c>
      <c r="B789" s="25" t="s">
        <v>1283</v>
      </c>
      <c r="C789" s="20" t="s">
        <v>1284</v>
      </c>
      <c r="D789" s="25">
        <v>10</v>
      </c>
      <c r="E789" s="16" t="s">
        <v>1285</v>
      </c>
      <c r="F789" s="8"/>
    </row>
    <row r="790" spans="1:6" ht="15.75" customHeight="1">
      <c r="A790" s="13" t="s">
        <v>683</v>
      </c>
      <c r="B790" s="25" t="s">
        <v>699</v>
      </c>
      <c r="C790" s="20" t="s">
        <v>1286</v>
      </c>
      <c r="D790" s="25">
        <v>10</v>
      </c>
      <c r="E790" s="16" t="s">
        <v>1286</v>
      </c>
      <c r="F790" s="8"/>
    </row>
    <row r="791" spans="1:6" ht="19.5" customHeight="1">
      <c r="A791" s="13" t="s">
        <v>683</v>
      </c>
      <c r="B791" s="25" t="s">
        <v>7</v>
      </c>
      <c r="C791" s="20" t="s">
        <v>1287</v>
      </c>
      <c r="D791" s="25">
        <v>10</v>
      </c>
      <c r="E791" s="16" t="s">
        <v>55</v>
      </c>
      <c r="F791" s="8"/>
    </row>
    <row r="792" spans="1:6" ht="22.5" customHeight="1">
      <c r="A792" s="13" t="s">
        <v>683</v>
      </c>
      <c r="B792" s="25" t="s">
        <v>109</v>
      </c>
      <c r="C792" s="20" t="s">
        <v>1288</v>
      </c>
      <c r="D792" s="25">
        <v>5</v>
      </c>
      <c r="E792" s="16" t="s">
        <v>109</v>
      </c>
      <c r="F792" s="8"/>
    </row>
    <row r="793" spans="1:6" ht="15.75" customHeight="1">
      <c r="A793" s="13" t="s">
        <v>683</v>
      </c>
      <c r="B793" s="25" t="s">
        <v>1159</v>
      </c>
      <c r="C793" s="20" t="s">
        <v>1268</v>
      </c>
      <c r="D793" s="25">
        <v>5</v>
      </c>
      <c r="E793" s="16" t="s">
        <v>1268</v>
      </c>
      <c r="F793" s="8"/>
    </row>
    <row r="794" spans="1:6" ht="15.75" customHeight="1">
      <c r="A794" s="13" t="s">
        <v>683</v>
      </c>
      <c r="B794" s="25" t="s">
        <v>1289</v>
      </c>
      <c r="C794" s="20" t="s">
        <v>1290</v>
      </c>
      <c r="D794" s="25">
        <v>5</v>
      </c>
      <c r="E794" s="16" t="s">
        <v>1291</v>
      </c>
      <c r="F794" s="8"/>
    </row>
    <row r="795" spans="1:6" ht="15.75" customHeight="1">
      <c r="A795" s="13" t="s">
        <v>683</v>
      </c>
      <c r="B795" s="25" t="s">
        <v>1292</v>
      </c>
      <c r="C795" s="20" t="s">
        <v>1293</v>
      </c>
      <c r="D795" s="25">
        <v>2</v>
      </c>
      <c r="E795" s="16" t="s">
        <v>1294</v>
      </c>
      <c r="F795" s="8"/>
    </row>
    <row r="796" spans="1:6" ht="15.75" customHeight="1">
      <c r="A796" s="13" t="s">
        <v>683</v>
      </c>
      <c r="B796" s="25" t="s">
        <v>699</v>
      </c>
      <c r="C796" s="20" t="s">
        <v>1295</v>
      </c>
      <c r="D796" s="25">
        <v>5</v>
      </c>
      <c r="E796" s="16" t="s">
        <v>1268</v>
      </c>
      <c r="F796" s="8"/>
    </row>
    <row r="797" spans="1:6" ht="15.75" customHeight="1">
      <c r="A797" s="13" t="s">
        <v>683</v>
      </c>
      <c r="B797" s="25" t="s">
        <v>693</v>
      </c>
      <c r="C797" s="20" t="s">
        <v>1296</v>
      </c>
      <c r="D797" s="25">
        <v>3</v>
      </c>
      <c r="E797" s="16" t="s">
        <v>1297</v>
      </c>
      <c r="F797" s="8"/>
    </row>
    <row r="798" spans="1:6" ht="15.75" customHeight="1">
      <c r="A798" s="13" t="s">
        <v>683</v>
      </c>
      <c r="B798" s="25" t="s">
        <v>1298</v>
      </c>
      <c r="C798" s="20" t="s">
        <v>1299</v>
      </c>
      <c r="D798" s="25">
        <v>3</v>
      </c>
      <c r="E798" s="16" t="s">
        <v>1257</v>
      </c>
      <c r="F798" s="8"/>
    </row>
    <row r="799" spans="1:6" ht="15.75" customHeight="1">
      <c r="A799" s="13" t="s">
        <v>683</v>
      </c>
      <c r="B799" s="25" t="s">
        <v>109</v>
      </c>
      <c r="C799" s="20" t="s">
        <v>1300</v>
      </c>
      <c r="D799" s="25">
        <v>1</v>
      </c>
      <c r="E799" s="16" t="s">
        <v>1301</v>
      </c>
      <c r="F799" s="8"/>
    </row>
    <row r="800" spans="1:6" ht="15.75" customHeight="1">
      <c r="A800" s="13" t="s">
        <v>683</v>
      </c>
      <c r="B800" s="25" t="s">
        <v>109</v>
      </c>
      <c r="C800" s="20" t="s">
        <v>1302</v>
      </c>
      <c r="D800" s="25">
        <v>1</v>
      </c>
      <c r="E800" s="16" t="s">
        <v>1303</v>
      </c>
      <c r="F800" s="8"/>
    </row>
    <row r="801" spans="1:6" ht="15.75" customHeight="1">
      <c r="A801" s="13" t="s">
        <v>683</v>
      </c>
      <c r="B801" s="25" t="s">
        <v>693</v>
      </c>
      <c r="C801" s="20" t="s">
        <v>1304</v>
      </c>
      <c r="D801" s="25">
        <v>2</v>
      </c>
      <c r="E801" s="16" t="s">
        <v>1305</v>
      </c>
      <c r="F801" s="8"/>
    </row>
    <row r="802" spans="1:6" ht="23.25" customHeight="1">
      <c r="A802" s="13" t="s">
        <v>683</v>
      </c>
      <c r="B802" s="25" t="s">
        <v>1306</v>
      </c>
      <c r="C802" s="20" t="s">
        <v>1307</v>
      </c>
      <c r="D802" s="25">
        <v>8</v>
      </c>
      <c r="E802" s="16" t="s">
        <v>1255</v>
      </c>
      <c r="F802" s="8"/>
    </row>
    <row r="803" spans="1:6" ht="15.75" customHeight="1">
      <c r="A803" s="13" t="s">
        <v>683</v>
      </c>
      <c r="B803" s="25" t="s">
        <v>879</v>
      </c>
      <c r="C803" s="20" t="s">
        <v>1308</v>
      </c>
      <c r="D803" s="25">
        <v>10</v>
      </c>
      <c r="E803" s="16" t="s">
        <v>1309</v>
      </c>
      <c r="F803" s="8"/>
    </row>
    <row r="804" spans="1:6" ht="15.75" customHeight="1">
      <c r="A804" s="13" t="s">
        <v>683</v>
      </c>
      <c r="B804" s="25" t="s">
        <v>879</v>
      </c>
      <c r="C804" s="20" t="s">
        <v>1310</v>
      </c>
      <c r="D804" s="25">
        <v>6</v>
      </c>
      <c r="E804" s="16" t="s">
        <v>1311</v>
      </c>
      <c r="F804" s="8"/>
    </row>
    <row r="805" spans="1:6" ht="15.75" customHeight="1">
      <c r="A805" s="13" t="s">
        <v>683</v>
      </c>
      <c r="B805" s="25" t="s">
        <v>693</v>
      </c>
      <c r="C805" s="20" t="s">
        <v>1312</v>
      </c>
      <c r="D805" s="25">
        <v>12</v>
      </c>
      <c r="E805" s="16" t="s">
        <v>1313</v>
      </c>
      <c r="F805" s="8"/>
    </row>
    <row r="806" spans="1:6" ht="15.75" customHeight="1">
      <c r="A806" s="13" t="s">
        <v>683</v>
      </c>
      <c r="B806" s="25" t="s">
        <v>1314</v>
      </c>
      <c r="C806" s="20" t="s">
        <v>1315</v>
      </c>
      <c r="D806" s="25">
        <v>5</v>
      </c>
      <c r="E806" s="16" t="s">
        <v>1316</v>
      </c>
      <c r="F806" s="8"/>
    </row>
    <row r="807" spans="1:6" ht="15.75" customHeight="1">
      <c r="A807" s="13" t="s">
        <v>683</v>
      </c>
      <c r="B807" s="25" t="s">
        <v>1317</v>
      </c>
      <c r="C807" s="20" t="s">
        <v>1318</v>
      </c>
      <c r="D807" s="25">
        <v>1</v>
      </c>
      <c r="E807" s="16" t="s">
        <v>1319</v>
      </c>
      <c r="F807" s="8"/>
    </row>
    <row r="808" spans="1:6" ht="15.75" customHeight="1">
      <c r="A808" s="13" t="s">
        <v>683</v>
      </c>
      <c r="B808" s="25" t="s">
        <v>1320</v>
      </c>
      <c r="C808" s="20" t="s">
        <v>1321</v>
      </c>
      <c r="D808" s="25">
        <v>10</v>
      </c>
      <c r="E808" s="45" t="s">
        <v>1322</v>
      </c>
      <c r="F808" s="8"/>
    </row>
    <row r="809" spans="1:6" ht="15.75" customHeight="1">
      <c r="A809" s="13" t="s">
        <v>683</v>
      </c>
      <c r="B809" s="25" t="s">
        <v>1323</v>
      </c>
      <c r="C809" s="20" t="s">
        <v>1324</v>
      </c>
      <c r="D809" s="25">
        <v>10</v>
      </c>
      <c r="E809" s="45" t="s">
        <v>1325</v>
      </c>
      <c r="F809" s="8"/>
    </row>
    <row r="810" spans="1:6" ht="15.75" customHeight="1">
      <c r="A810" s="13" t="s">
        <v>683</v>
      </c>
      <c r="B810" s="25" t="s">
        <v>1323</v>
      </c>
      <c r="C810" s="20" t="s">
        <v>1326</v>
      </c>
      <c r="D810" s="25">
        <v>1</v>
      </c>
      <c r="E810" s="45" t="s">
        <v>1327</v>
      </c>
      <c r="F810" s="8"/>
    </row>
    <row r="811" spans="1:6" ht="16.5" customHeight="1">
      <c r="A811" s="13" t="s">
        <v>683</v>
      </c>
      <c r="B811" s="25" t="s">
        <v>821</v>
      </c>
      <c r="C811" s="20" t="s">
        <v>1328</v>
      </c>
      <c r="D811" s="25">
        <v>6</v>
      </c>
      <c r="E811" s="16" t="s">
        <v>1329</v>
      </c>
      <c r="F811" s="8"/>
    </row>
    <row r="812" spans="1:6" ht="15.75" customHeight="1">
      <c r="A812" s="26" t="s">
        <v>683</v>
      </c>
      <c r="B812" s="25" t="s">
        <v>1048</v>
      </c>
      <c r="C812" s="20" t="s">
        <v>1049</v>
      </c>
      <c r="D812" s="25">
        <v>1</v>
      </c>
      <c r="E812" s="45" t="s">
        <v>1050</v>
      </c>
      <c r="F812" s="8"/>
    </row>
    <row r="813" spans="1:6" ht="15.75" customHeight="1">
      <c r="A813" s="26" t="s">
        <v>683</v>
      </c>
      <c r="B813" s="25" t="s">
        <v>1018</v>
      </c>
      <c r="C813" s="20" t="s">
        <v>1019</v>
      </c>
      <c r="D813" s="25">
        <v>1</v>
      </c>
      <c r="E813" s="45" t="s">
        <v>1020</v>
      </c>
      <c r="F813" s="8"/>
    </row>
    <row r="814" spans="1:6" ht="15.75" customHeight="1">
      <c r="A814" s="26" t="s">
        <v>683</v>
      </c>
      <c r="B814" s="25" t="s">
        <v>1042</v>
      </c>
      <c r="C814" s="20" t="s">
        <v>1043</v>
      </c>
      <c r="D814" s="25">
        <v>1</v>
      </c>
      <c r="E814" s="45" t="s">
        <v>1044</v>
      </c>
      <c r="F814" s="8"/>
    </row>
    <row r="815" spans="1:6" ht="15.75" customHeight="1">
      <c r="A815" s="26" t="s">
        <v>683</v>
      </c>
      <c r="B815" s="25" t="s">
        <v>1045</v>
      </c>
      <c r="C815" s="20" t="s">
        <v>1046</v>
      </c>
      <c r="D815" s="25">
        <v>3</v>
      </c>
      <c r="E815" s="45" t="s">
        <v>1047</v>
      </c>
      <c r="F815" s="8"/>
    </row>
    <row r="816" spans="1:6" ht="15.75" customHeight="1">
      <c r="A816" s="26" t="s">
        <v>683</v>
      </c>
      <c r="B816" s="25" t="s">
        <v>1330</v>
      </c>
      <c r="C816" s="23" t="s">
        <v>1331</v>
      </c>
      <c r="D816" s="25">
        <v>3</v>
      </c>
      <c r="E816" s="52" t="s">
        <v>1332</v>
      </c>
      <c r="F816" s="8"/>
    </row>
    <row r="817" spans="1:6" ht="15.75" customHeight="1">
      <c r="A817" s="26" t="s">
        <v>683</v>
      </c>
      <c r="B817" s="25" t="s">
        <v>1330</v>
      </c>
      <c r="C817" s="23" t="s">
        <v>1333</v>
      </c>
      <c r="D817" s="25">
        <v>2</v>
      </c>
      <c r="E817" s="52" t="s">
        <v>1334</v>
      </c>
      <c r="F817" s="8"/>
    </row>
    <row r="818" spans="1:6" ht="15.75" customHeight="1">
      <c r="A818" s="26" t="s">
        <v>683</v>
      </c>
      <c r="B818" s="25" t="s">
        <v>751</v>
      </c>
      <c r="C818" s="23" t="s">
        <v>1335</v>
      </c>
      <c r="D818" s="25">
        <v>4</v>
      </c>
      <c r="E818" s="52" t="s">
        <v>1336</v>
      </c>
      <c r="F818" s="8"/>
    </row>
    <row r="819" spans="1:6" ht="15.75" customHeight="1">
      <c r="A819" s="26" t="s">
        <v>683</v>
      </c>
      <c r="B819" s="25" t="s">
        <v>693</v>
      </c>
      <c r="C819" s="23" t="s">
        <v>1337</v>
      </c>
      <c r="D819" s="25">
        <v>35</v>
      </c>
      <c r="E819" s="52" t="s">
        <v>1338</v>
      </c>
      <c r="F819" s="8"/>
    </row>
    <row r="820" spans="1:6" ht="15.75" customHeight="1">
      <c r="A820" s="26" t="s">
        <v>683</v>
      </c>
      <c r="B820" s="25" t="s">
        <v>88</v>
      </c>
      <c r="C820" s="23" t="s">
        <v>1339</v>
      </c>
      <c r="D820" s="25">
        <v>312</v>
      </c>
      <c r="E820" s="52" t="s">
        <v>1340</v>
      </c>
      <c r="F820" s="8"/>
    </row>
    <row r="821" spans="1:6" ht="15.75" customHeight="1">
      <c r="A821" s="26" t="s">
        <v>683</v>
      </c>
      <c r="B821" s="25" t="s">
        <v>1330</v>
      </c>
      <c r="C821" s="23" t="s">
        <v>1268</v>
      </c>
      <c r="D821" s="25">
        <v>32</v>
      </c>
      <c r="E821" s="55" t="s">
        <v>1341</v>
      </c>
      <c r="F821" s="8"/>
    </row>
    <row r="822" spans="1:6" ht="15.75" customHeight="1">
      <c r="A822" s="26" t="s">
        <v>683</v>
      </c>
      <c r="B822" s="25" t="s">
        <v>1330</v>
      </c>
      <c r="C822" s="23" t="s">
        <v>773</v>
      </c>
      <c r="D822" s="25">
        <v>11</v>
      </c>
      <c r="E822" s="52" t="s">
        <v>1342</v>
      </c>
      <c r="F822" s="8"/>
    </row>
    <row r="823" spans="1:6" ht="15.75" customHeight="1">
      <c r="A823" s="26" t="s">
        <v>683</v>
      </c>
      <c r="B823" s="25" t="s">
        <v>1330</v>
      </c>
      <c r="C823" s="23" t="s">
        <v>1343</v>
      </c>
      <c r="D823" s="25">
        <v>3</v>
      </c>
      <c r="E823" s="52" t="s">
        <v>1344</v>
      </c>
      <c r="F823" s="8"/>
    </row>
    <row r="824" spans="1:6" ht="15.75" customHeight="1">
      <c r="A824" s="26" t="s">
        <v>683</v>
      </c>
      <c r="B824" s="25" t="s">
        <v>1330</v>
      </c>
      <c r="C824" s="23" t="s">
        <v>1345</v>
      </c>
      <c r="D824" s="25">
        <v>12</v>
      </c>
      <c r="E824" s="52" t="s">
        <v>1346</v>
      </c>
      <c r="F824" s="8"/>
    </row>
    <row r="825" spans="1:6" ht="15.75" customHeight="1">
      <c r="A825" s="54" t="s">
        <v>683</v>
      </c>
      <c r="B825" s="25" t="s">
        <v>1347</v>
      </c>
      <c r="C825" s="23" t="s">
        <v>1348</v>
      </c>
      <c r="D825" s="25">
        <v>15</v>
      </c>
      <c r="E825" s="55" t="s">
        <v>1349</v>
      </c>
      <c r="F825" s="8"/>
    </row>
    <row r="826" spans="1:6" ht="15.75" customHeight="1">
      <c r="A826" s="26" t="s">
        <v>683</v>
      </c>
      <c r="B826" s="25" t="s">
        <v>693</v>
      </c>
      <c r="C826" s="23" t="s">
        <v>1350</v>
      </c>
      <c r="D826" s="25">
        <v>35</v>
      </c>
      <c r="E826" s="55" t="s">
        <v>1351</v>
      </c>
      <c r="F826" s="8"/>
    </row>
    <row r="827" spans="1:6" ht="15" customHeight="1">
      <c r="A827" s="13" t="s">
        <v>683</v>
      </c>
      <c r="B827" s="56" t="s">
        <v>1012</v>
      </c>
      <c r="C827" s="57" t="s">
        <v>1352</v>
      </c>
      <c r="D827" s="56">
        <v>10</v>
      </c>
      <c r="E827" s="58" t="s">
        <v>1353</v>
      </c>
      <c r="F827" s="8"/>
    </row>
    <row r="828" spans="1:6" ht="18.75" customHeight="1">
      <c r="A828" s="13" t="s">
        <v>683</v>
      </c>
      <c r="B828" s="56" t="s">
        <v>951</v>
      </c>
      <c r="C828" s="57" t="s">
        <v>1354</v>
      </c>
      <c r="D828" s="56">
        <v>10</v>
      </c>
      <c r="E828" s="58" t="s">
        <v>1355</v>
      </c>
      <c r="F828" s="8"/>
    </row>
    <row r="829" spans="1:6" ht="18.75" customHeight="1">
      <c r="A829" s="13" t="s">
        <v>683</v>
      </c>
      <c r="B829" s="56" t="s">
        <v>699</v>
      </c>
      <c r="C829" s="57" t="s">
        <v>1356</v>
      </c>
      <c r="D829" s="56">
        <v>10</v>
      </c>
      <c r="E829" s="58" t="s">
        <v>1357</v>
      </c>
      <c r="F829" s="8"/>
    </row>
    <row r="830" spans="1:6" ht="15.75" customHeight="1">
      <c r="A830" s="18" t="s">
        <v>683</v>
      </c>
      <c r="B830" s="119" t="s">
        <v>966</v>
      </c>
      <c r="C830" s="57" t="s">
        <v>1358</v>
      </c>
      <c r="D830" s="119">
        <v>20</v>
      </c>
      <c r="E830" s="58" t="s">
        <v>1359</v>
      </c>
      <c r="F830" s="8"/>
    </row>
    <row r="831" spans="1:6" ht="15.75" customHeight="1">
      <c r="A831" s="13" t="s">
        <v>683</v>
      </c>
      <c r="B831" s="25" t="s">
        <v>1360</v>
      </c>
      <c r="C831" s="20" t="s">
        <v>1027</v>
      </c>
      <c r="D831" s="25">
        <v>150</v>
      </c>
      <c r="E831" s="16" t="s">
        <v>1028</v>
      </c>
      <c r="F831" s="8"/>
    </row>
    <row r="832" spans="1:6" ht="15.75" customHeight="1">
      <c r="A832" s="13" t="s">
        <v>683</v>
      </c>
      <c r="B832" s="25" t="s">
        <v>1361</v>
      </c>
      <c r="C832" s="20" t="s">
        <v>1032</v>
      </c>
      <c r="D832" s="25">
        <v>45</v>
      </c>
      <c r="E832" s="16" t="s">
        <v>1033</v>
      </c>
      <c r="F832" s="8"/>
    </row>
    <row r="833" spans="1:6" ht="15.75" customHeight="1">
      <c r="A833" s="13" t="s">
        <v>683</v>
      </c>
      <c r="B833" s="25" t="s">
        <v>1362</v>
      </c>
      <c r="C833" s="20" t="s">
        <v>1035</v>
      </c>
      <c r="D833" s="25">
        <v>20</v>
      </c>
      <c r="E833" s="16" t="s">
        <v>1036</v>
      </c>
      <c r="F833" s="8"/>
    </row>
    <row r="834" spans="1:6" ht="15.75" customHeight="1">
      <c r="A834" s="13" t="s">
        <v>683</v>
      </c>
      <c r="B834" s="25" t="s">
        <v>1037</v>
      </c>
      <c r="C834" s="20" t="s">
        <v>1038</v>
      </c>
      <c r="D834" s="25">
        <v>10</v>
      </c>
      <c r="E834" s="16" t="s">
        <v>1039</v>
      </c>
      <c r="F834" s="8"/>
    </row>
    <row r="835" spans="1:6" ht="15.75" customHeight="1">
      <c r="A835" s="13" t="s">
        <v>683</v>
      </c>
      <c r="B835" s="25" t="s">
        <v>808</v>
      </c>
      <c r="C835" s="20" t="s">
        <v>1040</v>
      </c>
      <c r="D835" s="25">
        <v>2</v>
      </c>
      <c r="E835" s="16" t="s">
        <v>1041</v>
      </c>
      <c r="F835" s="8"/>
    </row>
    <row r="836" spans="1:6" ht="15.75" customHeight="1">
      <c r="A836" s="13" t="s">
        <v>683</v>
      </c>
      <c r="B836" s="25" t="s">
        <v>1361</v>
      </c>
      <c r="C836" s="20" t="s">
        <v>1363</v>
      </c>
      <c r="D836" s="21">
        <v>2</v>
      </c>
      <c r="E836" s="16" t="s">
        <v>1363</v>
      </c>
      <c r="F836" s="8"/>
    </row>
    <row r="837" spans="1:6" ht="15.75" customHeight="1">
      <c r="A837" s="13" t="s">
        <v>683</v>
      </c>
      <c r="B837" s="25" t="s">
        <v>1362</v>
      </c>
      <c r="C837" s="20" t="s">
        <v>1364</v>
      </c>
      <c r="D837" s="21">
        <v>2</v>
      </c>
      <c r="E837" s="16" t="s">
        <v>1364</v>
      </c>
      <c r="F837" s="8"/>
    </row>
    <row r="838" spans="1:6" ht="23.25" customHeight="1">
      <c r="A838" s="13" t="s">
        <v>1365</v>
      </c>
      <c r="B838" s="14" t="s">
        <v>1366</v>
      </c>
      <c r="C838" s="120" t="s">
        <v>1367</v>
      </c>
      <c r="D838" s="14">
        <v>50</v>
      </c>
      <c r="E838" s="59" t="s">
        <v>1368</v>
      </c>
      <c r="F838" s="8"/>
    </row>
    <row r="839" spans="1:6" ht="15.75" customHeight="1">
      <c r="A839" s="13" t="s">
        <v>683</v>
      </c>
      <c r="B839" s="25" t="s">
        <v>693</v>
      </c>
      <c r="C839" s="20" t="s">
        <v>1369</v>
      </c>
      <c r="D839" s="25">
        <v>10</v>
      </c>
      <c r="E839" s="16" t="s">
        <v>1370</v>
      </c>
      <c r="F839" s="8"/>
    </row>
    <row r="840" spans="1:6" ht="15.75" customHeight="1">
      <c r="A840" s="13" t="s">
        <v>683</v>
      </c>
      <c r="B840" s="25" t="s">
        <v>1371</v>
      </c>
      <c r="C840" s="20" t="s">
        <v>1372</v>
      </c>
      <c r="D840" s="25">
        <v>5</v>
      </c>
      <c r="E840" s="16" t="s">
        <v>1373</v>
      </c>
      <c r="F840" s="8"/>
    </row>
    <row r="841" spans="1:6" ht="15.75" customHeight="1">
      <c r="A841" s="13" t="s">
        <v>683</v>
      </c>
      <c r="B841" s="25" t="s">
        <v>1371</v>
      </c>
      <c r="C841" s="20" t="s">
        <v>1372</v>
      </c>
      <c r="D841" s="25">
        <v>5</v>
      </c>
      <c r="E841" s="16" t="s">
        <v>1374</v>
      </c>
      <c r="F841" s="8"/>
    </row>
    <row r="842" spans="1:6" ht="15.75" customHeight="1">
      <c r="A842" s="13" t="s">
        <v>683</v>
      </c>
      <c r="B842" s="25" t="s">
        <v>800</v>
      </c>
      <c r="C842" s="20" t="s">
        <v>1375</v>
      </c>
      <c r="D842" s="25">
        <v>20</v>
      </c>
      <c r="E842" s="16" t="s">
        <v>1376</v>
      </c>
      <c r="F842" s="8"/>
    </row>
    <row r="843" spans="1:6" ht="15.75" customHeight="1">
      <c r="A843" s="54" t="s">
        <v>683</v>
      </c>
      <c r="B843" s="21" t="s">
        <v>693</v>
      </c>
      <c r="C843" s="121" t="s">
        <v>1377</v>
      </c>
      <c r="D843" s="122">
        <v>2300</v>
      </c>
      <c r="E843" s="123" t="s">
        <v>1378</v>
      </c>
      <c r="F843" s="8"/>
    </row>
    <row r="844" spans="1:6" ht="15.75" customHeight="1">
      <c r="A844" s="54" t="s">
        <v>683</v>
      </c>
      <c r="B844" s="21" t="s">
        <v>1379</v>
      </c>
      <c r="C844" s="121" t="s">
        <v>1380</v>
      </c>
      <c r="D844" s="122">
        <v>2300</v>
      </c>
      <c r="E844" s="123" t="s">
        <v>1381</v>
      </c>
      <c r="F844" s="8"/>
    </row>
    <row r="845" spans="1:6" ht="15.75" customHeight="1">
      <c r="A845" s="54" t="s">
        <v>683</v>
      </c>
      <c r="B845" s="21" t="s">
        <v>1382</v>
      </c>
      <c r="C845" s="121" t="s">
        <v>1383</v>
      </c>
      <c r="D845" s="122">
        <v>2300</v>
      </c>
      <c r="E845" s="123" t="s">
        <v>1383</v>
      </c>
      <c r="F845" s="8"/>
    </row>
    <row r="846" spans="1:6" ht="15.75" customHeight="1">
      <c r="A846" s="54" t="s">
        <v>683</v>
      </c>
      <c r="B846" s="21" t="s">
        <v>1384</v>
      </c>
      <c r="C846" s="23" t="s">
        <v>1385</v>
      </c>
      <c r="D846" s="21">
        <v>30</v>
      </c>
      <c r="E846" s="44" t="s">
        <v>1386</v>
      </c>
      <c r="F846" s="8"/>
    </row>
    <row r="847" spans="1:6" ht="15.75" customHeight="1">
      <c r="A847" s="54" t="s">
        <v>683</v>
      </c>
      <c r="B847" s="21" t="s">
        <v>1387</v>
      </c>
      <c r="C847" s="23" t="s">
        <v>1388</v>
      </c>
      <c r="D847" s="21">
        <v>1000</v>
      </c>
      <c r="E847" s="44" t="s">
        <v>1386</v>
      </c>
      <c r="F847" s="8"/>
    </row>
    <row r="848" spans="1:6" ht="15.75" customHeight="1">
      <c r="A848" s="54" t="s">
        <v>683</v>
      </c>
      <c r="B848" s="21" t="s">
        <v>1389</v>
      </c>
      <c r="C848" s="23" t="s">
        <v>1390</v>
      </c>
      <c r="D848" s="21">
        <v>10</v>
      </c>
      <c r="E848" s="44" t="s">
        <v>1386</v>
      </c>
      <c r="F848" s="8"/>
    </row>
    <row r="849" spans="1:6" ht="15.75" customHeight="1">
      <c r="A849" s="54" t="s">
        <v>683</v>
      </c>
      <c r="B849" s="21" t="s">
        <v>1391</v>
      </c>
      <c r="C849" s="23" t="s">
        <v>1392</v>
      </c>
      <c r="D849" s="21"/>
      <c r="E849" s="44" t="s">
        <v>1393</v>
      </c>
      <c r="F849" s="8"/>
    </row>
    <row r="850" spans="1:6" ht="15.75" customHeight="1">
      <c r="A850" s="54" t="s">
        <v>683</v>
      </c>
      <c r="B850" s="21" t="s">
        <v>1394</v>
      </c>
      <c r="C850" s="23" t="s">
        <v>1395</v>
      </c>
      <c r="D850" s="21">
        <v>50</v>
      </c>
      <c r="E850" s="44" t="s">
        <v>1386</v>
      </c>
      <c r="F850" s="8"/>
    </row>
    <row r="851" spans="1:6" ht="15.75" customHeight="1">
      <c r="A851" s="54" t="s">
        <v>683</v>
      </c>
      <c r="B851" s="21" t="s">
        <v>1394</v>
      </c>
      <c r="C851" s="23" t="s">
        <v>1396</v>
      </c>
      <c r="D851" s="21">
        <v>4</v>
      </c>
      <c r="E851" s="44" t="s">
        <v>1386</v>
      </c>
      <c r="F851" s="8"/>
    </row>
    <row r="852" spans="1:6" ht="15.75" customHeight="1">
      <c r="A852" s="54" t="s">
        <v>683</v>
      </c>
      <c r="B852" s="21" t="s">
        <v>1397</v>
      </c>
      <c r="C852" s="23" t="s">
        <v>1398</v>
      </c>
      <c r="D852" s="21">
        <v>30</v>
      </c>
      <c r="E852" s="44" t="s">
        <v>1399</v>
      </c>
      <c r="F852" s="8"/>
    </row>
    <row r="853" spans="1:6" ht="15.75" customHeight="1">
      <c r="A853" s="54" t="s">
        <v>683</v>
      </c>
      <c r="B853" s="21" t="s">
        <v>1400</v>
      </c>
      <c r="C853" s="23" t="s">
        <v>1401</v>
      </c>
      <c r="D853" s="21">
        <v>5</v>
      </c>
      <c r="E853" s="44" t="s">
        <v>1402</v>
      </c>
      <c r="F853" s="8"/>
    </row>
    <row r="854" spans="1:6" ht="15.75" customHeight="1">
      <c r="A854" s="54" t="s">
        <v>683</v>
      </c>
      <c r="B854" s="21" t="s">
        <v>1403</v>
      </c>
      <c r="C854" s="23" t="s">
        <v>1404</v>
      </c>
      <c r="D854" s="21">
        <v>10</v>
      </c>
      <c r="E854" s="44" t="s">
        <v>1405</v>
      </c>
      <c r="F854" s="8"/>
    </row>
    <row r="855" spans="1:6" ht="15.75" customHeight="1">
      <c r="A855" s="54" t="s">
        <v>683</v>
      </c>
      <c r="B855" s="21" t="s">
        <v>1403</v>
      </c>
      <c r="C855" s="23" t="s">
        <v>1406</v>
      </c>
      <c r="D855" s="21">
        <v>3</v>
      </c>
      <c r="E855" s="44" t="s">
        <v>1405</v>
      </c>
      <c r="F855" s="8"/>
    </row>
    <row r="856" spans="1:6" ht="18" customHeight="1">
      <c r="A856" s="13" t="s">
        <v>683</v>
      </c>
      <c r="B856" s="25" t="s">
        <v>699</v>
      </c>
      <c r="C856" s="20" t="s">
        <v>1407</v>
      </c>
      <c r="D856" s="25">
        <v>55</v>
      </c>
      <c r="E856" s="24" t="s">
        <v>1408</v>
      </c>
      <c r="F856" s="8"/>
    </row>
    <row r="857" spans="1:6" ht="20.25" customHeight="1">
      <c r="A857" s="13" t="s">
        <v>683</v>
      </c>
      <c r="B857" s="25" t="s">
        <v>699</v>
      </c>
      <c r="C857" s="20" t="s">
        <v>1407</v>
      </c>
      <c r="D857" s="25">
        <v>30</v>
      </c>
      <c r="E857" s="24" t="s">
        <v>1408</v>
      </c>
      <c r="F857" s="8"/>
    </row>
    <row r="858" spans="1:6" ht="15.75" customHeight="1">
      <c r="A858" s="18" t="s">
        <v>683</v>
      </c>
      <c r="B858" s="25"/>
      <c r="C858" s="20" t="s">
        <v>1409</v>
      </c>
      <c r="D858" s="25">
        <v>20</v>
      </c>
      <c r="E858" s="22"/>
      <c r="F858" s="8"/>
    </row>
    <row r="859" spans="1:6" ht="15.75" customHeight="1">
      <c r="A859" s="18" t="s">
        <v>683</v>
      </c>
      <c r="B859" s="25"/>
      <c r="C859" s="20" t="s">
        <v>1410</v>
      </c>
      <c r="D859" s="25">
        <v>8</v>
      </c>
      <c r="E859" s="22"/>
      <c r="F859" s="8"/>
    </row>
    <row r="860" spans="1:6" ht="15.75" customHeight="1">
      <c r="A860" s="18" t="s">
        <v>683</v>
      </c>
      <c r="B860" s="25"/>
      <c r="C860" s="20" t="s">
        <v>1411</v>
      </c>
      <c r="D860" s="25">
        <v>4</v>
      </c>
      <c r="E860" s="22"/>
      <c r="F860" s="8"/>
    </row>
    <row r="861" spans="1:6" ht="15.75" customHeight="1">
      <c r="A861" s="18" t="s">
        <v>683</v>
      </c>
      <c r="B861" s="25"/>
      <c r="C861" s="23" t="s">
        <v>1412</v>
      </c>
      <c r="D861" s="25">
        <v>8</v>
      </c>
      <c r="E861" s="22"/>
      <c r="F861" s="8"/>
    </row>
    <row r="862" spans="1:6" ht="18" customHeight="1">
      <c r="A862" s="18" t="s">
        <v>683</v>
      </c>
      <c r="B862" s="25"/>
      <c r="C862" s="20" t="s">
        <v>1413</v>
      </c>
      <c r="D862" s="21">
        <v>68</v>
      </c>
      <c r="E862" s="22"/>
      <c r="F862" s="8"/>
    </row>
    <row r="863" spans="1:6" ht="30" customHeight="1">
      <c r="A863" s="18" t="s">
        <v>683</v>
      </c>
      <c r="B863" s="25"/>
      <c r="C863" s="20" t="s">
        <v>1414</v>
      </c>
      <c r="D863" s="21">
        <v>14</v>
      </c>
      <c r="E863" s="22"/>
      <c r="F863" s="8"/>
    </row>
    <row r="864" spans="1:6" ht="18" customHeight="1">
      <c r="A864" s="18" t="s">
        <v>683</v>
      </c>
      <c r="B864" s="25"/>
      <c r="C864" s="20" t="s">
        <v>1415</v>
      </c>
      <c r="D864" s="21">
        <v>57</v>
      </c>
      <c r="E864" s="22"/>
      <c r="F864" s="8"/>
    </row>
    <row r="865" spans="1:6" ht="18" customHeight="1">
      <c r="A865" s="18" t="s">
        <v>683</v>
      </c>
      <c r="B865" s="25"/>
      <c r="C865" s="20" t="s">
        <v>1416</v>
      </c>
      <c r="D865" s="21">
        <v>5</v>
      </c>
      <c r="E865" s="22"/>
      <c r="F865" s="8"/>
    </row>
    <row r="866" spans="1:6" ht="18" customHeight="1">
      <c r="A866" s="18" t="s">
        <v>683</v>
      </c>
      <c r="B866" s="25"/>
      <c r="C866" s="20" t="s">
        <v>1417</v>
      </c>
      <c r="D866" s="21">
        <v>67</v>
      </c>
      <c r="E866" s="22"/>
      <c r="F866" s="8"/>
    </row>
    <row r="867" spans="1:6" ht="18" customHeight="1">
      <c r="A867" s="18" t="s">
        <v>683</v>
      </c>
      <c r="B867" s="25"/>
      <c r="C867" s="20" t="s">
        <v>1418</v>
      </c>
      <c r="D867" s="21">
        <v>2</v>
      </c>
      <c r="E867" s="22"/>
      <c r="F867" s="8"/>
    </row>
    <row r="868" spans="1:6" ht="18" customHeight="1">
      <c r="A868" s="18" t="s">
        <v>683</v>
      </c>
      <c r="B868" s="25"/>
      <c r="C868" s="20" t="s">
        <v>1419</v>
      </c>
      <c r="D868" s="21">
        <v>7</v>
      </c>
      <c r="E868" s="22"/>
      <c r="F868" s="8"/>
    </row>
    <row r="869" spans="1:6" ht="18" customHeight="1">
      <c r="A869" s="18" t="s">
        <v>683</v>
      </c>
      <c r="B869" s="25"/>
      <c r="C869" s="20" t="s">
        <v>1420</v>
      </c>
      <c r="D869" s="21">
        <v>2</v>
      </c>
      <c r="E869" s="22"/>
      <c r="F869" s="8"/>
    </row>
    <row r="870" spans="1:6" ht="18" customHeight="1">
      <c r="A870" s="18" t="s">
        <v>683</v>
      </c>
      <c r="B870" s="25"/>
      <c r="C870" s="20" t="s">
        <v>1421</v>
      </c>
      <c r="D870" s="21">
        <v>2</v>
      </c>
      <c r="E870" s="22"/>
      <c r="F870" s="8"/>
    </row>
    <row r="871" spans="1:6" ht="18.75" customHeight="1">
      <c r="A871" s="13" t="s">
        <v>683</v>
      </c>
      <c r="B871" s="25" t="s">
        <v>788</v>
      </c>
      <c r="C871" s="20" t="s">
        <v>1422</v>
      </c>
      <c r="D871" s="25">
        <v>70</v>
      </c>
      <c r="E871" s="24" t="s">
        <v>1423</v>
      </c>
      <c r="F871" s="8"/>
    </row>
    <row r="872" spans="1:6" ht="18.75" customHeight="1">
      <c r="A872" s="13" t="s">
        <v>683</v>
      </c>
      <c r="B872" s="25" t="s">
        <v>690</v>
      </c>
      <c r="C872" s="20" t="s">
        <v>1424</v>
      </c>
      <c r="D872" s="25">
        <v>4</v>
      </c>
      <c r="E872" s="24" t="s">
        <v>1425</v>
      </c>
      <c r="F872" s="8"/>
    </row>
    <row r="873" spans="1:6" ht="15.75" customHeight="1">
      <c r="A873" s="13" t="s">
        <v>683</v>
      </c>
      <c r="B873" s="25" t="s">
        <v>690</v>
      </c>
      <c r="C873" s="20"/>
      <c r="D873" s="25">
        <v>1</v>
      </c>
      <c r="E873" s="24" t="s">
        <v>1426</v>
      </c>
      <c r="F873" s="8"/>
    </row>
    <row r="874" spans="1:6" ht="15.75" customHeight="1">
      <c r="A874" s="13" t="s">
        <v>683</v>
      </c>
      <c r="B874" s="25" t="s">
        <v>690</v>
      </c>
      <c r="C874" s="20"/>
      <c r="D874" s="25">
        <v>20</v>
      </c>
      <c r="E874" s="24" t="s">
        <v>1427</v>
      </c>
      <c r="F874" s="8"/>
    </row>
    <row r="875" spans="1:6" ht="15.75" customHeight="1">
      <c r="A875" s="13" t="s">
        <v>683</v>
      </c>
      <c r="B875" s="25" t="s">
        <v>687</v>
      </c>
      <c r="C875" s="20"/>
      <c r="D875" s="25">
        <v>4</v>
      </c>
      <c r="E875" s="24" t="s">
        <v>1428</v>
      </c>
      <c r="F875" s="8"/>
    </row>
    <row r="876" spans="1:6" ht="15.75" customHeight="1">
      <c r="A876" s="18" t="s">
        <v>683</v>
      </c>
      <c r="B876" s="21" t="s">
        <v>1429</v>
      </c>
      <c r="C876" s="20" t="s">
        <v>1430</v>
      </c>
      <c r="D876" s="21">
        <v>1</v>
      </c>
      <c r="E876" s="24"/>
      <c r="F876" s="8"/>
    </row>
    <row r="877" spans="1:6" ht="15.75" customHeight="1">
      <c r="A877" s="18" t="s">
        <v>683</v>
      </c>
      <c r="B877" s="21" t="s">
        <v>988</v>
      </c>
      <c r="C877" s="20" t="s">
        <v>1431</v>
      </c>
      <c r="D877" s="21">
        <v>2</v>
      </c>
      <c r="E877" s="24"/>
      <c r="F877" s="8"/>
    </row>
    <row r="878" spans="1:6" ht="15.75" customHeight="1">
      <c r="A878" s="18" t="s">
        <v>683</v>
      </c>
      <c r="B878" s="21" t="s">
        <v>1142</v>
      </c>
      <c r="C878" s="20" t="s">
        <v>1432</v>
      </c>
      <c r="D878" s="21">
        <v>5</v>
      </c>
      <c r="E878" s="24"/>
      <c r="F878" s="8"/>
    </row>
    <row r="879" spans="1:6" ht="15.75" customHeight="1">
      <c r="A879" s="18" t="s">
        <v>683</v>
      </c>
      <c r="B879" s="21" t="s">
        <v>1120</v>
      </c>
      <c r="C879" s="20" t="s">
        <v>1433</v>
      </c>
      <c r="D879" s="21">
        <v>1</v>
      </c>
      <c r="E879" s="24"/>
      <c r="F879" s="8"/>
    </row>
    <row r="880" spans="1:6" ht="15.75" customHeight="1">
      <c r="A880" s="18" t="s">
        <v>683</v>
      </c>
      <c r="B880" s="21" t="s">
        <v>337</v>
      </c>
      <c r="C880" s="20" t="s">
        <v>1434</v>
      </c>
      <c r="D880" s="21">
        <v>1</v>
      </c>
      <c r="E880" s="24"/>
      <c r="F880" s="8"/>
    </row>
    <row r="881" spans="1:6" ht="17.25" customHeight="1">
      <c r="A881" s="92" t="s">
        <v>683</v>
      </c>
      <c r="B881" s="96" t="s">
        <v>1435</v>
      </c>
      <c r="C881" s="70" t="s">
        <v>1436</v>
      </c>
      <c r="D881" s="96">
        <v>1074</v>
      </c>
      <c r="E881" s="70" t="s">
        <v>1437</v>
      </c>
      <c r="F881" s="97"/>
    </row>
    <row r="882" spans="1:6" ht="15.75" customHeight="1">
      <c r="A882" s="92" t="s">
        <v>683</v>
      </c>
      <c r="B882" s="124" t="s">
        <v>88</v>
      </c>
      <c r="C882" s="94"/>
      <c r="D882" s="125">
        <v>15</v>
      </c>
      <c r="E882" s="94"/>
      <c r="F882" s="192"/>
    </row>
    <row r="883" spans="1:6" ht="15.75" customHeight="1">
      <c r="A883" s="92" t="s">
        <v>683</v>
      </c>
      <c r="B883" s="21" t="s">
        <v>988</v>
      </c>
      <c r="C883" s="94"/>
      <c r="D883" s="125">
        <v>10</v>
      </c>
      <c r="E883" s="94"/>
      <c r="F883" s="193"/>
    </row>
    <row r="884" spans="1:6" ht="15.75" customHeight="1">
      <c r="A884" s="92" t="s">
        <v>683</v>
      </c>
      <c r="B884" s="124" t="s">
        <v>699</v>
      </c>
      <c r="C884" s="94"/>
      <c r="D884" s="125">
        <v>10</v>
      </c>
      <c r="E884" s="94"/>
      <c r="F884" s="193"/>
    </row>
    <row r="885" spans="1:6" ht="15.75" customHeight="1">
      <c r="A885" s="126" t="s">
        <v>683</v>
      </c>
      <c r="B885" s="127" t="s">
        <v>1429</v>
      </c>
      <c r="C885" s="128"/>
      <c r="D885" s="129">
        <v>5</v>
      </c>
      <c r="E885" s="128"/>
      <c r="F885" s="193"/>
    </row>
    <row r="886" spans="1:6" ht="15.75" customHeight="1">
      <c r="A886" s="92" t="s">
        <v>683</v>
      </c>
      <c r="B886" s="130" t="s">
        <v>88</v>
      </c>
      <c r="C886" s="94"/>
      <c r="D886" s="93">
        <v>6</v>
      </c>
      <c r="E886" s="94"/>
      <c r="F886" s="131"/>
    </row>
    <row r="887" spans="1:6" ht="15.75" customHeight="1">
      <c r="A887" s="92" t="s">
        <v>683</v>
      </c>
      <c r="B887" s="93" t="s">
        <v>693</v>
      </c>
      <c r="C887" s="70" t="s">
        <v>1438</v>
      </c>
      <c r="D887" s="93">
        <v>4</v>
      </c>
      <c r="E887" s="94"/>
    </row>
    <row r="888" spans="1:6" ht="15.75" customHeight="1">
      <c r="A888" s="92" t="s">
        <v>683</v>
      </c>
      <c r="B888" s="93" t="s">
        <v>693</v>
      </c>
      <c r="C888" s="70" t="s">
        <v>1439</v>
      </c>
      <c r="D888" s="93">
        <v>4</v>
      </c>
      <c r="E888" s="94"/>
    </row>
    <row r="889" spans="1:6" ht="15.75" customHeight="1">
      <c r="A889" s="92" t="s">
        <v>683</v>
      </c>
      <c r="B889" s="93" t="s">
        <v>988</v>
      </c>
      <c r="C889" s="70" t="s">
        <v>1440</v>
      </c>
      <c r="D889" s="93">
        <v>2</v>
      </c>
      <c r="E889" s="94"/>
    </row>
    <row r="890" spans="1:6" ht="27" customHeight="1">
      <c r="A890" s="46" t="s">
        <v>683</v>
      </c>
      <c r="B890" s="132" t="s">
        <v>88</v>
      </c>
      <c r="C890" s="106" t="s">
        <v>1441</v>
      </c>
      <c r="D890" s="133">
        <v>5</v>
      </c>
      <c r="E890" s="94"/>
      <c r="F890" s="194"/>
    </row>
    <row r="891" spans="1:6" ht="19.5" customHeight="1">
      <c r="A891" s="134" t="s">
        <v>683</v>
      </c>
      <c r="B891" s="75" t="s">
        <v>693</v>
      </c>
      <c r="C891" s="106" t="s">
        <v>1442</v>
      </c>
      <c r="D891" s="133">
        <v>5</v>
      </c>
      <c r="E891" s="94"/>
      <c r="F891" s="195"/>
    </row>
    <row r="892" spans="1:6" ht="20.25" customHeight="1">
      <c r="A892" s="134" t="s">
        <v>683</v>
      </c>
      <c r="B892" s="75" t="s">
        <v>971</v>
      </c>
      <c r="C892" s="106" t="s">
        <v>1443</v>
      </c>
      <c r="D892" s="133">
        <v>5</v>
      </c>
      <c r="E892" s="94"/>
      <c r="F892" s="195"/>
    </row>
    <row r="893" spans="1:6" ht="15.75" customHeight="1">
      <c r="A893" s="134" t="s">
        <v>683</v>
      </c>
      <c r="B893" s="75" t="s">
        <v>1444</v>
      </c>
      <c r="C893" s="106" t="s">
        <v>1445</v>
      </c>
      <c r="D893" s="133">
        <v>5</v>
      </c>
      <c r="E893" s="94"/>
      <c r="F893" s="195"/>
    </row>
    <row r="894" spans="1:6" ht="16.5" customHeight="1">
      <c r="A894" s="134" t="s">
        <v>683</v>
      </c>
      <c r="B894" s="75" t="s">
        <v>1446</v>
      </c>
      <c r="C894" s="106" t="s">
        <v>1447</v>
      </c>
      <c r="D894" s="133">
        <v>5</v>
      </c>
      <c r="E894" s="94"/>
      <c r="F894" s="195"/>
    </row>
    <row r="895" spans="1:6" ht="16.5" customHeight="1">
      <c r="A895" s="134" t="s">
        <v>683</v>
      </c>
      <c r="B895" s="135" t="s">
        <v>88</v>
      </c>
      <c r="C895" s="106" t="s">
        <v>1448</v>
      </c>
      <c r="D895" s="136">
        <v>17</v>
      </c>
      <c r="E895" s="94"/>
      <c r="F895" s="195"/>
    </row>
    <row r="896" spans="1:6" ht="16.5" customHeight="1">
      <c r="A896" s="134" t="s">
        <v>683</v>
      </c>
      <c r="B896" s="75" t="s">
        <v>971</v>
      </c>
      <c r="C896" s="106" t="s">
        <v>1449</v>
      </c>
      <c r="D896" s="133">
        <v>17</v>
      </c>
      <c r="E896" s="94"/>
      <c r="F896" s="195"/>
    </row>
    <row r="897" spans="1:6" ht="27.75" customHeight="1">
      <c r="A897" s="134" t="s">
        <v>683</v>
      </c>
      <c r="B897" s="75" t="s">
        <v>412</v>
      </c>
      <c r="C897" s="106" t="s">
        <v>1450</v>
      </c>
      <c r="D897" s="133">
        <v>17</v>
      </c>
      <c r="E897" s="94"/>
      <c r="F897" s="195"/>
    </row>
    <row r="898" spans="1:6" ht="15" customHeight="1">
      <c r="A898" s="134" t="s">
        <v>683</v>
      </c>
      <c r="B898" s="75" t="s">
        <v>693</v>
      </c>
      <c r="C898" s="106" t="s">
        <v>1451</v>
      </c>
      <c r="D898" s="133">
        <v>17</v>
      </c>
      <c r="E898" s="94"/>
      <c r="F898" s="195"/>
    </row>
    <row r="899" spans="1:6" ht="25.5" customHeight="1">
      <c r="A899" s="137" t="s">
        <v>683</v>
      </c>
      <c r="B899" s="138" t="s">
        <v>1446</v>
      </c>
      <c r="C899" s="106" t="s">
        <v>1452</v>
      </c>
      <c r="D899" s="136">
        <v>17</v>
      </c>
      <c r="E899" s="94"/>
      <c r="F899" s="195"/>
    </row>
    <row r="900" spans="1:6" ht="27.75" customHeight="1">
      <c r="A900" s="137" t="s">
        <v>683</v>
      </c>
      <c r="B900" s="75" t="s">
        <v>1453</v>
      </c>
      <c r="C900" s="106" t="s">
        <v>1454</v>
      </c>
      <c r="D900" s="133">
        <v>5</v>
      </c>
      <c r="E900" s="94"/>
      <c r="F900" s="97"/>
    </row>
    <row r="901" spans="1:6" ht="21" customHeight="1">
      <c r="A901" s="137" t="s">
        <v>683</v>
      </c>
      <c r="B901" s="75" t="s">
        <v>1455</v>
      </c>
      <c r="C901" s="105"/>
      <c r="D901" s="133">
        <v>1</v>
      </c>
      <c r="E901" s="94"/>
      <c r="F901" s="97"/>
    </row>
    <row r="902" spans="1:6" ht="23.25" customHeight="1">
      <c r="A902" s="137" t="s">
        <v>683</v>
      </c>
      <c r="B902" s="75" t="s">
        <v>1456</v>
      </c>
      <c r="C902" s="105"/>
      <c r="D902" s="133">
        <v>1</v>
      </c>
      <c r="E902" s="94"/>
      <c r="F902" s="97"/>
    </row>
    <row r="903" spans="1:6" ht="21" customHeight="1">
      <c r="A903" s="13" t="s">
        <v>1457</v>
      </c>
      <c r="B903" s="25" t="s">
        <v>830</v>
      </c>
      <c r="C903" s="20" t="s">
        <v>1458</v>
      </c>
      <c r="D903" s="25">
        <v>10</v>
      </c>
      <c r="E903" s="24" t="s">
        <v>1329</v>
      </c>
      <c r="F903" s="8"/>
    </row>
    <row r="904" spans="1:6" ht="15.75" customHeight="1">
      <c r="A904" s="13" t="s">
        <v>1457</v>
      </c>
      <c r="B904" s="96" t="s">
        <v>699</v>
      </c>
      <c r="C904" s="94"/>
      <c r="D904" s="96">
        <v>66</v>
      </c>
      <c r="E904" s="94" t="s">
        <v>1459</v>
      </c>
      <c r="F904" s="97"/>
    </row>
    <row r="905" spans="1:6" ht="15.75" customHeight="1">
      <c r="A905" s="13" t="s">
        <v>1457</v>
      </c>
      <c r="B905" s="96" t="s">
        <v>1280</v>
      </c>
      <c r="C905" s="94"/>
      <c r="D905" s="96">
        <v>55</v>
      </c>
      <c r="E905" s="94" t="s">
        <v>1460</v>
      </c>
      <c r="F905" s="97"/>
    </row>
    <row r="906" spans="1:6" ht="15.75" customHeight="1">
      <c r="A906" s="13" t="s">
        <v>1457</v>
      </c>
      <c r="B906" s="96" t="s">
        <v>687</v>
      </c>
      <c r="C906" s="94"/>
      <c r="D906" s="96">
        <v>36</v>
      </c>
      <c r="E906" s="94" t="s">
        <v>1461</v>
      </c>
      <c r="F906" s="97"/>
    </row>
    <row r="907" spans="1:6" ht="30" customHeight="1">
      <c r="A907" s="139" t="s">
        <v>683</v>
      </c>
      <c r="B907" s="25" t="s">
        <v>830</v>
      </c>
      <c r="C907" s="74" t="s">
        <v>1462</v>
      </c>
      <c r="D907" s="75">
        <v>30</v>
      </c>
      <c r="E907" s="16"/>
      <c r="F907" s="17"/>
    </row>
    <row r="908" spans="1:6" ht="15.75" customHeight="1">
      <c r="A908" s="139" t="s">
        <v>683</v>
      </c>
      <c r="B908" s="74" t="s">
        <v>1012</v>
      </c>
      <c r="C908" s="140"/>
      <c r="D908" s="75">
        <v>290</v>
      </c>
      <c r="E908" s="16"/>
      <c r="F908" s="17"/>
    </row>
    <row r="909" spans="1:6" ht="15.75" customHeight="1">
      <c r="A909" s="139" t="s">
        <v>683</v>
      </c>
      <c r="B909" s="74" t="s">
        <v>1463</v>
      </c>
      <c r="C909" s="74" t="s">
        <v>1464</v>
      </c>
      <c r="D909" s="75" t="s">
        <v>159</v>
      </c>
      <c r="E909" s="16"/>
      <c r="F909" s="17"/>
    </row>
    <row r="910" spans="1:6" ht="15.75" customHeight="1">
      <c r="A910" s="139" t="s">
        <v>683</v>
      </c>
      <c r="B910" s="74" t="s">
        <v>1465</v>
      </c>
      <c r="C910" s="74" t="s">
        <v>1466</v>
      </c>
      <c r="D910" s="75" t="s">
        <v>159</v>
      </c>
      <c r="E910" s="16"/>
      <c r="F910" s="17"/>
    </row>
    <row r="911" spans="1:6" ht="15.75" customHeight="1">
      <c r="A911" s="139" t="s">
        <v>683</v>
      </c>
      <c r="B911" s="74" t="s">
        <v>1465</v>
      </c>
      <c r="C911" s="74" t="s">
        <v>1467</v>
      </c>
      <c r="D911" s="75" t="s">
        <v>159</v>
      </c>
      <c r="E911" s="16"/>
      <c r="F911" s="17"/>
    </row>
    <row r="912" spans="1:6" ht="15.75" customHeight="1">
      <c r="A912" s="139" t="s">
        <v>683</v>
      </c>
      <c r="B912" s="74" t="s">
        <v>1465</v>
      </c>
      <c r="C912" s="74" t="s">
        <v>1468</v>
      </c>
      <c r="D912" s="75" t="s">
        <v>159</v>
      </c>
      <c r="E912" s="16"/>
      <c r="F912" s="17"/>
    </row>
    <row r="913" spans="1:6" ht="15.75" customHeight="1">
      <c r="A913" s="184" t="s">
        <v>272</v>
      </c>
      <c r="B913" s="185"/>
      <c r="C913" s="186"/>
      <c r="D913" s="79">
        <f>SUM(D483:D908)</f>
        <v>89487</v>
      </c>
      <c r="E913" s="16"/>
      <c r="F913" s="17"/>
    </row>
    <row r="914" spans="1:6" ht="15.75" customHeight="1">
      <c r="A914" s="80"/>
      <c r="B914" s="81"/>
      <c r="C914" s="82"/>
      <c r="D914" s="81"/>
      <c r="E914" s="83"/>
      <c r="F914" s="17"/>
    </row>
    <row r="915" spans="1:6" ht="15.75" customHeight="1">
      <c r="A915" s="80"/>
      <c r="B915" s="81"/>
      <c r="C915" s="82"/>
      <c r="D915" s="81"/>
      <c r="E915" s="83"/>
      <c r="F915" s="17"/>
    </row>
    <row r="916" spans="1:6" ht="15.75" customHeight="1">
      <c r="A916" s="189" t="s">
        <v>1469</v>
      </c>
      <c r="B916" s="190"/>
      <c r="C916" s="190"/>
      <c r="D916" s="190"/>
      <c r="E916" s="191"/>
      <c r="F916" s="17"/>
    </row>
    <row r="917" spans="1:6" ht="24.75" customHeight="1">
      <c r="A917" s="13" t="s">
        <v>1470</v>
      </c>
      <c r="B917" s="25" t="s">
        <v>1471</v>
      </c>
      <c r="C917" s="20" t="s">
        <v>1472</v>
      </c>
      <c r="D917" s="25">
        <v>27</v>
      </c>
      <c r="E917" s="16" t="s">
        <v>1473</v>
      </c>
      <c r="F917" s="17"/>
    </row>
    <row r="918" spans="1:6" ht="15.75" customHeight="1">
      <c r="A918" s="13" t="s">
        <v>1470</v>
      </c>
      <c r="B918" s="14" t="s">
        <v>1474</v>
      </c>
      <c r="C918" s="15" t="s">
        <v>1475</v>
      </c>
      <c r="D918" s="14">
        <v>2</v>
      </c>
      <c r="E918" s="85" t="s">
        <v>1476</v>
      </c>
      <c r="F918" s="86"/>
    </row>
    <row r="919" spans="1:6" ht="15.75" customHeight="1">
      <c r="A919" s="13" t="s">
        <v>1470</v>
      </c>
      <c r="B919" s="14" t="s">
        <v>1477</v>
      </c>
      <c r="C919" s="15" t="s">
        <v>1478</v>
      </c>
      <c r="D919" s="14">
        <v>2</v>
      </c>
      <c r="E919" s="85" t="s">
        <v>1479</v>
      </c>
      <c r="F919" s="86"/>
    </row>
    <row r="920" spans="1:6" ht="15.75" customHeight="1">
      <c r="A920" s="13" t="s">
        <v>1470</v>
      </c>
      <c r="B920" s="14" t="s">
        <v>1480</v>
      </c>
      <c r="C920" s="15" t="s">
        <v>1481</v>
      </c>
      <c r="D920" s="14">
        <v>2</v>
      </c>
      <c r="E920" s="85" t="s">
        <v>1482</v>
      </c>
      <c r="F920" s="86"/>
    </row>
    <row r="921" spans="1:6" ht="15.75" customHeight="1">
      <c r="A921" s="13" t="s">
        <v>1470</v>
      </c>
      <c r="B921" s="14" t="s">
        <v>1483</v>
      </c>
      <c r="C921" s="15" t="s">
        <v>1484</v>
      </c>
      <c r="D921" s="14">
        <v>2</v>
      </c>
      <c r="E921" s="85" t="s">
        <v>1485</v>
      </c>
      <c r="F921" s="86"/>
    </row>
    <row r="922" spans="1:6" ht="15.75" customHeight="1">
      <c r="A922" s="13" t="s">
        <v>1470</v>
      </c>
      <c r="B922" s="141" t="s">
        <v>1486</v>
      </c>
      <c r="C922" s="15" t="s">
        <v>1487</v>
      </c>
      <c r="D922" s="14">
        <v>21</v>
      </c>
      <c r="E922" s="85" t="s">
        <v>1488</v>
      </c>
      <c r="F922" s="86"/>
    </row>
    <row r="923" spans="1:6" ht="15.75" customHeight="1">
      <c r="A923" s="13" t="s">
        <v>1470</v>
      </c>
      <c r="B923" s="141" t="s">
        <v>1486</v>
      </c>
      <c r="C923" s="15" t="s">
        <v>1489</v>
      </c>
      <c r="D923" s="14">
        <v>4</v>
      </c>
      <c r="E923" s="85" t="s">
        <v>1488</v>
      </c>
      <c r="F923" s="86"/>
    </row>
    <row r="924" spans="1:6" ht="15.75" customHeight="1">
      <c r="A924" s="13" t="s">
        <v>1470</v>
      </c>
      <c r="B924" s="141" t="s">
        <v>1490</v>
      </c>
      <c r="C924" s="15" t="s">
        <v>1491</v>
      </c>
      <c r="D924" s="14">
        <v>60</v>
      </c>
      <c r="E924" s="85"/>
      <c r="F924" s="86"/>
    </row>
    <row r="925" spans="1:6" ht="15.75" customHeight="1">
      <c r="A925" s="13" t="s">
        <v>1470</v>
      </c>
      <c r="B925" s="141" t="s">
        <v>1490</v>
      </c>
      <c r="C925" s="15" t="s">
        <v>1492</v>
      </c>
      <c r="D925" s="14">
        <v>16</v>
      </c>
      <c r="E925" s="85"/>
      <c r="F925" s="86"/>
    </row>
    <row r="926" spans="1:6" ht="15.75" customHeight="1">
      <c r="A926" s="13" t="s">
        <v>1470</v>
      </c>
      <c r="B926" s="141" t="s">
        <v>1493</v>
      </c>
      <c r="C926" s="15" t="s">
        <v>1494</v>
      </c>
      <c r="D926" s="14">
        <v>14</v>
      </c>
      <c r="E926" s="85"/>
      <c r="F926" s="86"/>
    </row>
    <row r="927" spans="1:6" ht="18" customHeight="1">
      <c r="A927" s="18" t="s">
        <v>1470</v>
      </c>
      <c r="B927" s="21" t="s">
        <v>329</v>
      </c>
      <c r="C927" s="20" t="s">
        <v>1495</v>
      </c>
      <c r="D927" s="21">
        <v>450</v>
      </c>
      <c r="E927" s="24" t="s">
        <v>1496</v>
      </c>
      <c r="F927" s="8"/>
    </row>
    <row r="928" spans="1:6" ht="22.5" customHeight="1">
      <c r="A928" s="13" t="s">
        <v>1470</v>
      </c>
      <c r="B928" s="25" t="s">
        <v>1497</v>
      </c>
      <c r="C928" s="20" t="s">
        <v>1497</v>
      </c>
      <c r="D928" s="25">
        <v>850</v>
      </c>
      <c r="E928" s="16" t="s">
        <v>1498</v>
      </c>
      <c r="F928" s="87"/>
    </row>
    <row r="929" spans="1:6" ht="15.75" customHeight="1">
      <c r="A929" s="18" t="s">
        <v>1470</v>
      </c>
      <c r="B929" s="25" t="s">
        <v>1499</v>
      </c>
      <c r="C929" s="20" t="s">
        <v>1500</v>
      </c>
      <c r="D929" s="21">
        <v>290</v>
      </c>
      <c r="E929" s="22" t="s">
        <v>1501</v>
      </c>
      <c r="F929" s="87"/>
    </row>
    <row r="930" spans="1:6" ht="18" customHeight="1">
      <c r="A930" s="18" t="s">
        <v>1470</v>
      </c>
      <c r="B930" s="21" t="s">
        <v>1502</v>
      </c>
      <c r="C930" s="20" t="s">
        <v>1503</v>
      </c>
      <c r="D930" s="21">
        <v>4</v>
      </c>
      <c r="E930" s="24" t="s">
        <v>1504</v>
      </c>
      <c r="F930" s="8"/>
    </row>
    <row r="931" spans="1:6" ht="21" customHeight="1">
      <c r="A931" s="18" t="s">
        <v>1470</v>
      </c>
      <c r="B931" s="21" t="s">
        <v>1505</v>
      </c>
      <c r="C931" s="20" t="s">
        <v>1506</v>
      </c>
      <c r="D931" s="21" t="s">
        <v>1507</v>
      </c>
      <c r="E931" s="24"/>
      <c r="F931" s="87"/>
    </row>
    <row r="932" spans="1:6" ht="20.25" customHeight="1">
      <c r="A932" s="13" t="s">
        <v>1470</v>
      </c>
      <c r="B932" s="25" t="s">
        <v>1508</v>
      </c>
      <c r="C932" s="20" t="s">
        <v>1509</v>
      </c>
      <c r="D932" s="25" t="s">
        <v>1510</v>
      </c>
      <c r="E932" s="16" t="s">
        <v>1511</v>
      </c>
      <c r="F932" s="87"/>
    </row>
    <row r="933" spans="1:6" ht="21" customHeight="1">
      <c r="A933" s="18" t="s">
        <v>1470</v>
      </c>
      <c r="B933" s="21" t="s">
        <v>1512</v>
      </c>
      <c r="C933" s="20" t="s">
        <v>1513</v>
      </c>
      <c r="D933" s="21">
        <v>4</v>
      </c>
      <c r="E933" s="24" t="s">
        <v>1514</v>
      </c>
      <c r="F933" s="8"/>
    </row>
    <row r="934" spans="1:6" ht="22.5" customHeight="1">
      <c r="A934" s="18" t="s">
        <v>1470</v>
      </c>
      <c r="B934" s="21" t="s">
        <v>1515</v>
      </c>
      <c r="C934" s="20" t="s">
        <v>1516</v>
      </c>
      <c r="D934" s="21">
        <v>200</v>
      </c>
      <c r="E934" s="24" t="s">
        <v>1517</v>
      </c>
      <c r="F934" s="8"/>
    </row>
    <row r="935" spans="1:6" ht="21" customHeight="1">
      <c r="A935" s="18" t="s">
        <v>1470</v>
      </c>
      <c r="B935" s="21" t="s">
        <v>1518</v>
      </c>
      <c r="C935" s="20" t="s">
        <v>1519</v>
      </c>
      <c r="D935" s="21">
        <v>10</v>
      </c>
      <c r="E935" s="24" t="s">
        <v>1520</v>
      </c>
      <c r="F935" s="8"/>
    </row>
    <row r="936" spans="1:6" ht="24" customHeight="1">
      <c r="A936" s="26" t="s">
        <v>1470</v>
      </c>
      <c r="B936" s="25" t="s">
        <v>1521</v>
      </c>
      <c r="C936" s="23" t="s">
        <v>1522</v>
      </c>
      <c r="D936" s="25">
        <v>2</v>
      </c>
      <c r="E936" s="27" t="s">
        <v>1523</v>
      </c>
      <c r="F936" s="142"/>
    </row>
    <row r="937" spans="1:6" ht="15.75" customHeight="1">
      <c r="A937" s="26" t="s">
        <v>1470</v>
      </c>
      <c r="B937" s="25" t="s">
        <v>1524</v>
      </c>
      <c r="C937" s="23" t="s">
        <v>1525</v>
      </c>
      <c r="D937" s="25">
        <v>4</v>
      </c>
      <c r="E937" s="27" t="s">
        <v>1526</v>
      </c>
      <c r="F937" s="142"/>
    </row>
    <row r="938" spans="1:6" ht="18.75" customHeight="1">
      <c r="A938" s="13" t="s">
        <v>1470</v>
      </c>
      <c r="B938" s="25" t="s">
        <v>1527</v>
      </c>
      <c r="C938" s="20" t="s">
        <v>1528</v>
      </c>
      <c r="D938" s="25">
        <v>9</v>
      </c>
      <c r="E938" s="24" t="s">
        <v>1529</v>
      </c>
      <c r="F938" s="8"/>
    </row>
    <row r="939" spans="1:6" ht="15.75" customHeight="1">
      <c r="A939" s="13" t="s">
        <v>1470</v>
      </c>
      <c r="B939" s="25" t="s">
        <v>1530</v>
      </c>
      <c r="C939" s="111" t="s">
        <v>1531</v>
      </c>
      <c r="D939" s="25">
        <v>25</v>
      </c>
      <c r="E939" s="24" t="s">
        <v>330</v>
      </c>
      <c r="F939" s="8"/>
    </row>
    <row r="940" spans="1:6" ht="21.75" customHeight="1">
      <c r="A940" s="13" t="s">
        <v>1470</v>
      </c>
      <c r="B940" s="25" t="s">
        <v>1532</v>
      </c>
      <c r="C940" s="20" t="s">
        <v>1533</v>
      </c>
      <c r="D940" s="25">
        <v>80</v>
      </c>
      <c r="E940" s="24" t="s">
        <v>1534</v>
      </c>
      <c r="F940" s="8"/>
    </row>
    <row r="941" spans="1:6" ht="21" customHeight="1">
      <c r="A941" s="13" t="s">
        <v>1470</v>
      </c>
      <c r="B941" s="25" t="s">
        <v>1532</v>
      </c>
      <c r="C941" s="20" t="s">
        <v>1535</v>
      </c>
      <c r="D941" s="25">
        <v>30</v>
      </c>
      <c r="E941" s="24" t="s">
        <v>1536</v>
      </c>
      <c r="F941" s="8"/>
    </row>
    <row r="942" spans="1:6" ht="15.75" customHeight="1">
      <c r="A942" s="13" t="s">
        <v>1470</v>
      </c>
      <c r="B942" s="25" t="s">
        <v>1537</v>
      </c>
      <c r="C942" s="111" t="s">
        <v>1538</v>
      </c>
      <c r="D942" s="25">
        <v>2</v>
      </c>
      <c r="E942" s="24" t="s">
        <v>1539</v>
      </c>
      <c r="F942" s="8"/>
    </row>
    <row r="943" spans="1:6" ht="18.75" customHeight="1">
      <c r="A943" s="13" t="s">
        <v>1470</v>
      </c>
      <c r="B943" s="25" t="s">
        <v>1470</v>
      </c>
      <c r="C943" s="20" t="s">
        <v>1540</v>
      </c>
      <c r="D943" s="25">
        <v>6</v>
      </c>
      <c r="E943" s="24" t="s">
        <v>1541</v>
      </c>
      <c r="F943" s="109"/>
    </row>
    <row r="944" spans="1:6" ht="15.75" customHeight="1">
      <c r="A944" s="13" t="s">
        <v>1470</v>
      </c>
      <c r="B944" s="25" t="s">
        <v>1542</v>
      </c>
      <c r="C944" s="20" t="s">
        <v>1543</v>
      </c>
      <c r="D944" s="25">
        <v>10</v>
      </c>
      <c r="E944" s="24" t="s">
        <v>1544</v>
      </c>
      <c r="F944" s="8"/>
    </row>
    <row r="945" spans="1:6" ht="15.75" customHeight="1">
      <c r="A945" s="13" t="s">
        <v>1470</v>
      </c>
      <c r="B945" s="25" t="s">
        <v>1542</v>
      </c>
      <c r="C945" s="20" t="s">
        <v>1545</v>
      </c>
      <c r="D945" s="25">
        <v>2</v>
      </c>
      <c r="E945" s="24" t="s">
        <v>1546</v>
      </c>
      <c r="F945" s="8"/>
    </row>
    <row r="946" spans="1:6" ht="15.75" customHeight="1">
      <c r="A946" s="13" t="s">
        <v>1470</v>
      </c>
      <c r="B946" s="25"/>
      <c r="C946" s="20" t="s">
        <v>1547</v>
      </c>
      <c r="D946" s="25">
        <v>2</v>
      </c>
      <c r="E946" s="45" t="s">
        <v>1548</v>
      </c>
      <c r="F946" s="8"/>
    </row>
    <row r="947" spans="1:6" ht="15.75" customHeight="1">
      <c r="A947" s="13" t="s">
        <v>1470</v>
      </c>
      <c r="B947" s="21" t="s">
        <v>1549</v>
      </c>
      <c r="C947" s="20" t="s">
        <v>1550</v>
      </c>
      <c r="D947" s="25">
        <v>4</v>
      </c>
      <c r="E947" s="22" t="s">
        <v>1551</v>
      </c>
      <c r="F947" s="8"/>
    </row>
    <row r="948" spans="1:6" ht="15.75" customHeight="1">
      <c r="A948" s="13" t="s">
        <v>1470</v>
      </c>
      <c r="B948" s="21" t="s">
        <v>1549</v>
      </c>
      <c r="C948" s="20" t="s">
        <v>1552</v>
      </c>
      <c r="D948" s="25">
        <v>4</v>
      </c>
      <c r="E948" s="22" t="s">
        <v>1553</v>
      </c>
      <c r="F948" s="87"/>
    </row>
    <row r="949" spans="1:6" ht="15.75" customHeight="1">
      <c r="A949" s="13" t="s">
        <v>1470</v>
      </c>
      <c r="B949" s="25" t="s">
        <v>1554</v>
      </c>
      <c r="C949" s="20" t="s">
        <v>1555</v>
      </c>
      <c r="D949" s="25">
        <v>100</v>
      </c>
      <c r="E949" s="24" t="s">
        <v>1556</v>
      </c>
      <c r="F949" s="8"/>
    </row>
    <row r="950" spans="1:6" ht="18" customHeight="1">
      <c r="A950" s="18" t="s">
        <v>1470</v>
      </c>
      <c r="B950" s="21" t="s">
        <v>1557</v>
      </c>
      <c r="C950" s="20" t="s">
        <v>1558</v>
      </c>
      <c r="D950" s="21">
        <v>8</v>
      </c>
      <c r="E950" s="20" t="s">
        <v>1559</v>
      </c>
      <c r="F950" s="88"/>
    </row>
    <row r="951" spans="1:6" ht="15.75" customHeight="1">
      <c r="A951" s="18" t="s">
        <v>1470</v>
      </c>
      <c r="B951" s="21" t="s">
        <v>1557</v>
      </c>
      <c r="C951" s="20" t="s">
        <v>1560</v>
      </c>
      <c r="D951" s="21">
        <v>1070</v>
      </c>
      <c r="E951" s="20" t="s">
        <v>1561</v>
      </c>
      <c r="F951" s="88"/>
    </row>
    <row r="952" spans="1:6" ht="15.75" customHeight="1">
      <c r="A952" s="18" t="s">
        <v>1470</v>
      </c>
      <c r="B952" s="21" t="s">
        <v>1557</v>
      </c>
      <c r="C952" s="20" t="s">
        <v>1560</v>
      </c>
      <c r="D952" s="21">
        <v>320</v>
      </c>
      <c r="E952" s="20" t="s">
        <v>1562</v>
      </c>
      <c r="F952" s="88"/>
    </row>
    <row r="953" spans="1:6" ht="15.75" customHeight="1">
      <c r="A953" s="18" t="s">
        <v>1470</v>
      </c>
      <c r="B953" s="21" t="s">
        <v>1563</v>
      </c>
      <c r="C953" s="20" t="s">
        <v>1564</v>
      </c>
      <c r="D953" s="21">
        <v>634</v>
      </c>
      <c r="E953" s="16" t="s">
        <v>1565</v>
      </c>
      <c r="F953" s="88"/>
    </row>
    <row r="954" spans="1:6" ht="15.75" customHeight="1">
      <c r="A954" s="18" t="s">
        <v>1470</v>
      </c>
      <c r="B954" s="21" t="s">
        <v>1563</v>
      </c>
      <c r="C954" s="20" t="s">
        <v>1566</v>
      </c>
      <c r="D954" s="21">
        <v>168</v>
      </c>
      <c r="E954" s="16" t="s">
        <v>1565</v>
      </c>
      <c r="F954" s="88"/>
    </row>
    <row r="955" spans="1:6" ht="15.75" customHeight="1">
      <c r="A955" s="18" t="s">
        <v>1470</v>
      </c>
      <c r="B955" s="21" t="s">
        <v>1563</v>
      </c>
      <c r="C955" s="20" t="s">
        <v>1567</v>
      </c>
      <c r="D955" s="21">
        <v>3</v>
      </c>
      <c r="E955" s="16" t="s">
        <v>1568</v>
      </c>
      <c r="F955" s="88"/>
    </row>
    <row r="956" spans="1:6" ht="15.75" customHeight="1">
      <c r="A956" s="18" t="s">
        <v>1470</v>
      </c>
      <c r="B956" s="21" t="s">
        <v>1569</v>
      </c>
      <c r="C956" s="20" t="s">
        <v>1570</v>
      </c>
      <c r="D956" s="21">
        <v>10</v>
      </c>
      <c r="E956" s="20" t="s">
        <v>1571</v>
      </c>
      <c r="F956" s="88"/>
    </row>
    <row r="957" spans="1:6" ht="15.75" customHeight="1">
      <c r="A957" s="18" t="s">
        <v>1470</v>
      </c>
      <c r="B957" s="21" t="s">
        <v>1554</v>
      </c>
      <c r="C957" s="20" t="s">
        <v>1572</v>
      </c>
      <c r="D957" s="21">
        <v>1</v>
      </c>
      <c r="E957" s="24" t="s">
        <v>1573</v>
      </c>
      <c r="F957" s="8"/>
    </row>
    <row r="958" spans="1:6" ht="15.75" customHeight="1">
      <c r="A958" s="18" t="s">
        <v>1470</v>
      </c>
      <c r="B958" s="21" t="s">
        <v>1574</v>
      </c>
      <c r="C958" s="20" t="s">
        <v>1575</v>
      </c>
      <c r="D958" s="21">
        <v>2</v>
      </c>
      <c r="E958" s="24" t="s">
        <v>1576</v>
      </c>
      <c r="F958" s="8"/>
    </row>
    <row r="959" spans="1:6" ht="15.75" customHeight="1">
      <c r="A959" s="18" t="s">
        <v>1470</v>
      </c>
      <c r="B959" s="21" t="s">
        <v>907</v>
      </c>
      <c r="C959" s="20" t="s">
        <v>1577</v>
      </c>
      <c r="D959" s="21">
        <v>5</v>
      </c>
      <c r="E959" s="24" t="s">
        <v>1578</v>
      </c>
      <c r="F959" s="8"/>
    </row>
    <row r="960" spans="1:6" ht="15.75" customHeight="1">
      <c r="A960" s="18" t="s">
        <v>1470</v>
      </c>
      <c r="B960" s="21" t="s">
        <v>1579</v>
      </c>
      <c r="C960" s="20" t="s">
        <v>1580</v>
      </c>
      <c r="D960" s="21">
        <v>10</v>
      </c>
      <c r="E960" s="24" t="s">
        <v>1581</v>
      </c>
      <c r="F960" s="8"/>
    </row>
    <row r="961" spans="1:6" ht="24.75" customHeight="1">
      <c r="A961" s="18" t="s">
        <v>1470</v>
      </c>
      <c r="B961" s="25" t="s">
        <v>1582</v>
      </c>
      <c r="C961" s="20" t="s">
        <v>1583</v>
      </c>
      <c r="D961" s="21">
        <v>4</v>
      </c>
      <c r="E961" s="16" t="s">
        <v>1584</v>
      </c>
      <c r="F961" s="8"/>
    </row>
    <row r="962" spans="1:6" ht="19.5" customHeight="1">
      <c r="A962" s="18" t="s">
        <v>1470</v>
      </c>
      <c r="B962" s="25" t="s">
        <v>1585</v>
      </c>
      <c r="C962" s="20" t="s">
        <v>1586</v>
      </c>
      <c r="D962" s="21">
        <v>4</v>
      </c>
      <c r="E962" s="16" t="s">
        <v>1587</v>
      </c>
      <c r="F962" s="8"/>
    </row>
    <row r="963" spans="1:6" ht="15.75" customHeight="1">
      <c r="A963" s="18" t="s">
        <v>1470</v>
      </c>
      <c r="B963" s="21" t="s">
        <v>1588</v>
      </c>
      <c r="C963" s="20" t="s">
        <v>1589</v>
      </c>
      <c r="D963" s="21">
        <v>1</v>
      </c>
      <c r="E963" s="16" t="s">
        <v>1590</v>
      </c>
      <c r="F963" s="87"/>
    </row>
    <row r="964" spans="1:6" ht="15.75" customHeight="1">
      <c r="A964" s="18" t="s">
        <v>1470</v>
      </c>
      <c r="B964" s="21" t="s">
        <v>1588</v>
      </c>
      <c r="C964" s="20" t="s">
        <v>1591</v>
      </c>
      <c r="D964" s="21">
        <v>1</v>
      </c>
      <c r="E964" s="16" t="s">
        <v>1592</v>
      </c>
      <c r="F964" s="87"/>
    </row>
    <row r="965" spans="1:6" ht="15.75" customHeight="1">
      <c r="A965" s="18" t="s">
        <v>1470</v>
      </c>
      <c r="B965" s="21" t="s">
        <v>1588</v>
      </c>
      <c r="C965" s="20" t="s">
        <v>1593</v>
      </c>
      <c r="D965" s="21">
        <v>1</v>
      </c>
      <c r="E965" s="16" t="s">
        <v>1594</v>
      </c>
      <c r="F965" s="87"/>
    </row>
    <row r="966" spans="1:6" ht="15.75" customHeight="1">
      <c r="A966" s="18" t="s">
        <v>1470</v>
      </c>
      <c r="B966" s="21" t="s">
        <v>1588</v>
      </c>
      <c r="C966" s="20" t="s">
        <v>1595</v>
      </c>
      <c r="D966" s="21">
        <v>1</v>
      </c>
      <c r="E966" s="16" t="s">
        <v>1596</v>
      </c>
      <c r="F966" s="87"/>
    </row>
    <row r="967" spans="1:6" ht="15.75" customHeight="1">
      <c r="A967" s="18" t="s">
        <v>1470</v>
      </c>
      <c r="B967" s="21" t="s">
        <v>1597</v>
      </c>
      <c r="C967" s="20" t="s">
        <v>1598</v>
      </c>
      <c r="D967" s="21">
        <v>1</v>
      </c>
      <c r="E967" s="16" t="s">
        <v>1599</v>
      </c>
      <c r="F967" s="87"/>
    </row>
    <row r="968" spans="1:6" ht="15.75" customHeight="1">
      <c r="A968" s="18" t="s">
        <v>1470</v>
      </c>
      <c r="B968" s="21" t="s">
        <v>1600</v>
      </c>
      <c r="C968" s="23" t="s">
        <v>1601</v>
      </c>
      <c r="D968" s="21">
        <v>1</v>
      </c>
      <c r="E968" s="44" t="s">
        <v>1602</v>
      </c>
      <c r="F968" s="87"/>
    </row>
    <row r="969" spans="1:6" ht="15.75" customHeight="1">
      <c r="A969" s="18" t="s">
        <v>1470</v>
      </c>
      <c r="B969" s="21" t="s">
        <v>1603</v>
      </c>
      <c r="C969" s="20" t="s">
        <v>1604</v>
      </c>
      <c r="D969" s="21">
        <v>1</v>
      </c>
      <c r="E969" s="16" t="s">
        <v>1605</v>
      </c>
      <c r="F969" s="87"/>
    </row>
    <row r="970" spans="1:6" ht="15.75" customHeight="1">
      <c r="A970" s="18" t="s">
        <v>1470</v>
      </c>
      <c r="B970" s="21" t="s">
        <v>1603</v>
      </c>
      <c r="C970" s="20" t="s">
        <v>1606</v>
      </c>
      <c r="D970" s="21">
        <v>1</v>
      </c>
      <c r="E970" s="16" t="s">
        <v>1607</v>
      </c>
      <c r="F970" s="87"/>
    </row>
    <row r="971" spans="1:6" ht="15.75" customHeight="1">
      <c r="A971" s="18" t="s">
        <v>1470</v>
      </c>
      <c r="B971" s="21" t="s">
        <v>1574</v>
      </c>
      <c r="C971" s="20" t="s">
        <v>1608</v>
      </c>
      <c r="D971" s="21">
        <v>1</v>
      </c>
      <c r="E971" s="16" t="s">
        <v>1609</v>
      </c>
      <c r="F971" s="109"/>
    </row>
    <row r="972" spans="1:6" ht="23.25" customHeight="1">
      <c r="A972" s="18" t="s">
        <v>1470</v>
      </c>
      <c r="B972" s="21" t="s">
        <v>1574</v>
      </c>
      <c r="C972" s="20" t="s">
        <v>1610</v>
      </c>
      <c r="D972" s="21">
        <v>6</v>
      </c>
      <c r="E972" s="16" t="s">
        <v>1611</v>
      </c>
      <c r="F972" s="109"/>
    </row>
    <row r="973" spans="1:6" ht="16.5" customHeight="1">
      <c r="A973" s="18" t="s">
        <v>1470</v>
      </c>
      <c r="B973" s="21" t="s">
        <v>1574</v>
      </c>
      <c r="C973" s="20" t="s">
        <v>1612</v>
      </c>
      <c r="D973" s="21">
        <v>10</v>
      </c>
      <c r="E973" s="16"/>
      <c r="F973" s="143"/>
    </row>
    <row r="974" spans="1:6" ht="15.75" customHeight="1">
      <c r="A974" s="18" t="s">
        <v>1470</v>
      </c>
      <c r="B974" s="21" t="s">
        <v>1554</v>
      </c>
      <c r="C974" s="20" t="s">
        <v>1613</v>
      </c>
      <c r="D974" s="21">
        <v>10</v>
      </c>
      <c r="E974" s="16" t="s">
        <v>1614</v>
      </c>
      <c r="F974" s="143"/>
    </row>
    <row r="975" spans="1:6" ht="15.75" customHeight="1">
      <c r="A975" s="26" t="s">
        <v>1470</v>
      </c>
      <c r="B975" s="25" t="s">
        <v>907</v>
      </c>
      <c r="C975" s="23" t="s">
        <v>1615</v>
      </c>
      <c r="D975" s="25">
        <v>5</v>
      </c>
      <c r="E975" s="44" t="s">
        <v>1616</v>
      </c>
      <c r="F975" s="142"/>
    </row>
    <row r="976" spans="1:6" ht="15.75" customHeight="1">
      <c r="A976" s="26" t="s">
        <v>1470</v>
      </c>
      <c r="B976" s="25" t="s">
        <v>1617</v>
      </c>
      <c r="C976" s="23" t="s">
        <v>1618</v>
      </c>
      <c r="D976" s="25">
        <v>3</v>
      </c>
      <c r="E976" s="44" t="s">
        <v>1619</v>
      </c>
      <c r="F976" s="142"/>
    </row>
    <row r="977" spans="1:6" ht="15.75" customHeight="1">
      <c r="A977" s="54" t="s">
        <v>1470</v>
      </c>
      <c r="B977" s="21" t="s">
        <v>1620</v>
      </c>
      <c r="C977" s="23"/>
      <c r="D977" s="21">
        <v>12</v>
      </c>
      <c r="E977" s="44" t="s">
        <v>1620</v>
      </c>
      <c r="F977" s="89"/>
    </row>
    <row r="978" spans="1:6" ht="15.75" customHeight="1">
      <c r="A978" s="54" t="s">
        <v>1470</v>
      </c>
      <c r="B978" s="21" t="s">
        <v>1621</v>
      </c>
      <c r="C978" s="23" t="s">
        <v>1622</v>
      </c>
      <c r="D978" s="21">
        <v>15</v>
      </c>
      <c r="E978" s="44" t="s">
        <v>1623</v>
      </c>
      <c r="F978" s="89"/>
    </row>
    <row r="979" spans="1:6" ht="15.75" customHeight="1">
      <c r="A979" s="54" t="s">
        <v>1470</v>
      </c>
      <c r="B979" s="21" t="s">
        <v>1624</v>
      </c>
      <c r="C979" s="23" t="s">
        <v>1625</v>
      </c>
      <c r="D979" s="21">
        <v>40</v>
      </c>
      <c r="E979" s="44" t="s">
        <v>1626</v>
      </c>
      <c r="F979" s="89"/>
    </row>
    <row r="980" spans="1:6" ht="15.75" customHeight="1">
      <c r="A980" s="54" t="s">
        <v>1470</v>
      </c>
      <c r="B980" s="21" t="s">
        <v>1627</v>
      </c>
      <c r="C980" s="23" t="s">
        <v>1628</v>
      </c>
      <c r="D980" s="21">
        <v>15</v>
      </c>
      <c r="E980" s="44" t="s">
        <v>1629</v>
      </c>
      <c r="F980" s="89"/>
    </row>
    <row r="981" spans="1:6" ht="15.75" customHeight="1">
      <c r="A981" s="54" t="s">
        <v>1470</v>
      </c>
      <c r="B981" s="21" t="s">
        <v>1627</v>
      </c>
      <c r="C981" s="23" t="s">
        <v>1630</v>
      </c>
      <c r="D981" s="21">
        <v>30</v>
      </c>
      <c r="E981" s="44" t="s">
        <v>1629</v>
      </c>
      <c r="F981" s="89"/>
    </row>
    <row r="982" spans="1:6" ht="15.75" customHeight="1">
      <c r="A982" s="54" t="s">
        <v>1470</v>
      </c>
      <c r="B982" s="21" t="s">
        <v>1627</v>
      </c>
      <c r="C982" s="23" t="s">
        <v>1631</v>
      </c>
      <c r="D982" s="21">
        <v>60</v>
      </c>
      <c r="E982" s="44" t="s">
        <v>1629</v>
      </c>
      <c r="F982" s="89"/>
    </row>
    <row r="983" spans="1:6" ht="15.75" customHeight="1">
      <c r="A983" s="13" t="s">
        <v>1470</v>
      </c>
      <c r="B983" s="110" t="s">
        <v>1632</v>
      </c>
      <c r="C983" s="20" t="s">
        <v>1633</v>
      </c>
      <c r="D983" s="25">
        <v>8</v>
      </c>
      <c r="E983" s="16" t="s">
        <v>1634</v>
      </c>
      <c r="F983" s="8"/>
    </row>
    <row r="984" spans="1:6" ht="15.75" customHeight="1">
      <c r="A984" s="13" t="s">
        <v>1470</v>
      </c>
      <c r="B984" s="110" t="s">
        <v>1635</v>
      </c>
      <c r="C984" s="20" t="s">
        <v>1636</v>
      </c>
      <c r="D984" s="25">
        <v>10</v>
      </c>
      <c r="E984" s="16" t="s">
        <v>1637</v>
      </c>
      <c r="F984" s="8"/>
    </row>
    <row r="985" spans="1:6" ht="15.75" customHeight="1">
      <c r="A985" s="13" t="s">
        <v>1470</v>
      </c>
      <c r="B985" s="110" t="s">
        <v>1638</v>
      </c>
      <c r="C985" s="20" t="s">
        <v>1639</v>
      </c>
      <c r="D985" s="25">
        <v>2</v>
      </c>
      <c r="E985" s="16" t="s">
        <v>1640</v>
      </c>
      <c r="F985" s="8"/>
    </row>
    <row r="986" spans="1:6" ht="27.75" customHeight="1">
      <c r="A986" s="13" t="s">
        <v>1470</v>
      </c>
      <c r="B986" s="25" t="s">
        <v>1541</v>
      </c>
      <c r="C986" s="20" t="s">
        <v>1641</v>
      </c>
      <c r="D986" s="25">
        <v>6</v>
      </c>
      <c r="E986" s="45" t="s">
        <v>1498</v>
      </c>
      <c r="F986" s="8"/>
    </row>
    <row r="987" spans="1:6" ht="26.25" customHeight="1">
      <c r="A987" s="13" t="s">
        <v>1470</v>
      </c>
      <c r="B987" s="25" t="s">
        <v>1485</v>
      </c>
      <c r="C987" s="20" t="s">
        <v>1642</v>
      </c>
      <c r="D987" s="25">
        <v>2</v>
      </c>
      <c r="E987" s="45" t="s">
        <v>1643</v>
      </c>
      <c r="F987" s="8"/>
    </row>
    <row r="988" spans="1:6" ht="24" customHeight="1">
      <c r="A988" s="13" t="s">
        <v>1470</v>
      </c>
      <c r="B988" s="25" t="s">
        <v>1479</v>
      </c>
      <c r="C988" s="20" t="s">
        <v>1644</v>
      </c>
      <c r="D988" s="25">
        <v>2</v>
      </c>
      <c r="E988" s="45" t="s">
        <v>1645</v>
      </c>
      <c r="F988" s="8"/>
    </row>
    <row r="989" spans="1:6" ht="19.5" customHeight="1">
      <c r="A989" s="13" t="s">
        <v>1470</v>
      </c>
      <c r="B989" s="25" t="s">
        <v>1646</v>
      </c>
      <c r="C989" s="20" t="s">
        <v>1647</v>
      </c>
      <c r="D989" s="25">
        <v>2</v>
      </c>
      <c r="E989" s="45" t="s">
        <v>1538</v>
      </c>
      <c r="F989" s="8"/>
    </row>
    <row r="990" spans="1:6" ht="17.25" customHeight="1">
      <c r="A990" s="13" t="s">
        <v>1470</v>
      </c>
      <c r="B990" s="25" t="s">
        <v>1648</v>
      </c>
      <c r="C990" s="20" t="s">
        <v>1649</v>
      </c>
      <c r="D990" s="25">
        <v>2</v>
      </c>
      <c r="E990" s="45" t="s">
        <v>1650</v>
      </c>
      <c r="F990" s="8"/>
    </row>
    <row r="991" spans="1:6" ht="17.25" customHeight="1">
      <c r="A991" s="13" t="s">
        <v>1470</v>
      </c>
      <c r="B991" s="25" t="s">
        <v>1651</v>
      </c>
      <c r="C991" s="20" t="s">
        <v>1652</v>
      </c>
      <c r="D991" s="25">
        <v>2</v>
      </c>
      <c r="E991" s="45" t="s">
        <v>1653</v>
      </c>
      <c r="F991" s="8"/>
    </row>
    <row r="992" spans="1:6" ht="15.75" customHeight="1">
      <c r="A992" s="13" t="s">
        <v>1470</v>
      </c>
      <c r="B992" s="25" t="s">
        <v>1654</v>
      </c>
      <c r="C992" s="20" t="s">
        <v>1654</v>
      </c>
      <c r="D992" s="25">
        <v>40</v>
      </c>
      <c r="E992" s="45" t="s">
        <v>1655</v>
      </c>
      <c r="F992" s="8"/>
    </row>
    <row r="993" spans="1:6" ht="18" customHeight="1">
      <c r="A993" s="13" t="s">
        <v>1470</v>
      </c>
      <c r="B993" s="25" t="s">
        <v>1656</v>
      </c>
      <c r="C993" s="20" t="s">
        <v>1656</v>
      </c>
      <c r="D993" s="25">
        <v>36</v>
      </c>
      <c r="E993" s="45" t="s">
        <v>1657</v>
      </c>
      <c r="F993" s="8"/>
    </row>
    <row r="994" spans="1:6" ht="16.5" customHeight="1">
      <c r="A994" s="13" t="s">
        <v>1470</v>
      </c>
      <c r="B994" s="25" t="s">
        <v>1658</v>
      </c>
      <c r="C994" s="20" t="s">
        <v>1658</v>
      </c>
      <c r="D994" s="25">
        <v>28</v>
      </c>
      <c r="E994" s="45" t="s">
        <v>1659</v>
      </c>
      <c r="F994" s="8"/>
    </row>
    <row r="995" spans="1:6" ht="23.25" customHeight="1">
      <c r="A995" s="13" t="s">
        <v>1470</v>
      </c>
      <c r="B995" s="25" t="s">
        <v>1660</v>
      </c>
      <c r="C995" s="20" t="s">
        <v>1660</v>
      </c>
      <c r="D995" s="25">
        <v>28</v>
      </c>
      <c r="E995" s="45" t="s">
        <v>1661</v>
      </c>
      <c r="F995" s="8"/>
    </row>
    <row r="996" spans="1:6" ht="15.75" customHeight="1">
      <c r="A996" s="13" t="s">
        <v>1470</v>
      </c>
      <c r="B996" s="25" t="s">
        <v>1662</v>
      </c>
      <c r="C996" s="20" t="s">
        <v>1663</v>
      </c>
      <c r="D996" s="25">
        <v>4</v>
      </c>
      <c r="E996" s="16" t="s">
        <v>1664</v>
      </c>
      <c r="F996" s="8"/>
    </row>
    <row r="997" spans="1:6" ht="15.75" customHeight="1">
      <c r="A997" s="13" t="s">
        <v>1470</v>
      </c>
      <c r="B997" s="25" t="s">
        <v>1665</v>
      </c>
      <c r="C997" s="20" t="s">
        <v>1666</v>
      </c>
      <c r="D997" s="25">
        <v>1</v>
      </c>
      <c r="E997" s="16" t="s">
        <v>1667</v>
      </c>
      <c r="F997" s="8"/>
    </row>
    <row r="998" spans="1:6" ht="15.75" customHeight="1">
      <c r="A998" s="13" t="s">
        <v>1470</v>
      </c>
      <c r="B998" s="25" t="s">
        <v>1668</v>
      </c>
      <c r="C998" s="20" t="s">
        <v>1669</v>
      </c>
      <c r="D998" s="25">
        <v>1</v>
      </c>
      <c r="E998" s="16" t="s">
        <v>1670</v>
      </c>
      <c r="F998" s="8"/>
    </row>
    <row r="999" spans="1:6" ht="15.75" customHeight="1">
      <c r="A999" s="13" t="s">
        <v>1470</v>
      </c>
      <c r="B999" s="25" t="s">
        <v>907</v>
      </c>
      <c r="C999" s="20" t="s">
        <v>1671</v>
      </c>
      <c r="D999" s="25">
        <v>2</v>
      </c>
      <c r="E999" s="16" t="s">
        <v>1672</v>
      </c>
      <c r="F999" s="8"/>
    </row>
    <row r="1000" spans="1:6" ht="15.75" customHeight="1">
      <c r="A1000" s="13" t="s">
        <v>1470</v>
      </c>
      <c r="B1000" s="25" t="s">
        <v>918</v>
      </c>
      <c r="C1000" s="20" t="s">
        <v>1673</v>
      </c>
      <c r="D1000" s="25">
        <v>1</v>
      </c>
      <c r="E1000" s="16" t="s">
        <v>1674</v>
      </c>
      <c r="F1000" s="8"/>
    </row>
    <row r="1001" spans="1:6" ht="15.75" customHeight="1">
      <c r="A1001" s="13" t="s">
        <v>1470</v>
      </c>
      <c r="B1001" s="25" t="s">
        <v>918</v>
      </c>
      <c r="C1001" s="20" t="s">
        <v>1675</v>
      </c>
      <c r="D1001" s="25">
        <v>30</v>
      </c>
      <c r="E1001" s="16" t="s">
        <v>1676</v>
      </c>
      <c r="F1001" s="8"/>
    </row>
    <row r="1002" spans="1:6" ht="21" customHeight="1">
      <c r="A1002" s="13" t="s">
        <v>1470</v>
      </c>
      <c r="B1002" s="25" t="s">
        <v>1574</v>
      </c>
      <c r="C1002" s="20" t="s">
        <v>1677</v>
      </c>
      <c r="D1002" s="25">
        <v>2</v>
      </c>
      <c r="E1002" s="16" t="s">
        <v>1678</v>
      </c>
      <c r="F1002" s="8"/>
    </row>
    <row r="1003" spans="1:6" ht="15.75" customHeight="1">
      <c r="A1003" s="18" t="s">
        <v>1470</v>
      </c>
      <c r="B1003" s="21" t="s">
        <v>1554</v>
      </c>
      <c r="C1003" s="20" t="s">
        <v>1679</v>
      </c>
      <c r="D1003" s="21">
        <v>2</v>
      </c>
      <c r="E1003" s="91" t="s">
        <v>1680</v>
      </c>
      <c r="F1003" s="8"/>
    </row>
    <row r="1004" spans="1:6" ht="15.75" customHeight="1">
      <c r="A1004" s="18" t="s">
        <v>1470</v>
      </c>
      <c r="B1004" s="21" t="s">
        <v>1574</v>
      </c>
      <c r="C1004" s="20" t="s">
        <v>1681</v>
      </c>
      <c r="D1004" s="21">
        <v>4</v>
      </c>
      <c r="E1004" s="91" t="s">
        <v>1682</v>
      </c>
      <c r="F1004" s="8"/>
    </row>
    <row r="1005" spans="1:6" ht="15.75" customHeight="1">
      <c r="A1005" s="18" t="s">
        <v>1470</v>
      </c>
      <c r="B1005" s="21" t="s">
        <v>1574</v>
      </c>
      <c r="C1005" s="20" t="s">
        <v>1683</v>
      </c>
      <c r="D1005" s="21">
        <v>33</v>
      </c>
      <c r="E1005" s="16" t="s">
        <v>1684</v>
      </c>
      <c r="F1005" s="8"/>
    </row>
    <row r="1006" spans="1:6" ht="15.75" customHeight="1">
      <c r="A1006" s="18" t="s">
        <v>1470</v>
      </c>
      <c r="B1006" s="21" t="s">
        <v>907</v>
      </c>
      <c r="C1006" s="20" t="s">
        <v>1685</v>
      </c>
      <c r="D1006" s="21">
        <v>4</v>
      </c>
      <c r="E1006" s="16" t="s">
        <v>1686</v>
      </c>
      <c r="F1006" s="8"/>
    </row>
    <row r="1007" spans="1:6" ht="15.75" customHeight="1">
      <c r="A1007" s="54" t="s">
        <v>1470</v>
      </c>
      <c r="B1007" s="21" t="s">
        <v>1687</v>
      </c>
      <c r="C1007" s="23" t="s">
        <v>1688</v>
      </c>
      <c r="D1007" s="21">
        <v>2</v>
      </c>
      <c r="E1007" s="44" t="s">
        <v>1689</v>
      </c>
      <c r="F1007" s="8"/>
    </row>
    <row r="1008" spans="1:6" ht="15.75" customHeight="1">
      <c r="A1008" s="54" t="s">
        <v>1470</v>
      </c>
      <c r="B1008" s="21" t="s">
        <v>1574</v>
      </c>
      <c r="C1008" s="23" t="s">
        <v>1690</v>
      </c>
      <c r="D1008" s="21">
        <v>2</v>
      </c>
      <c r="E1008" s="44" t="s">
        <v>1691</v>
      </c>
      <c r="F1008" s="8"/>
    </row>
    <row r="1009" spans="1:6" ht="15.75" customHeight="1">
      <c r="A1009" s="54" t="s">
        <v>1470</v>
      </c>
      <c r="B1009" s="21" t="s">
        <v>1554</v>
      </c>
      <c r="C1009" s="23" t="s">
        <v>1692</v>
      </c>
      <c r="D1009" s="21">
        <v>2</v>
      </c>
      <c r="E1009" s="44" t="s">
        <v>1693</v>
      </c>
      <c r="F1009" s="8"/>
    </row>
    <row r="1010" spans="1:6" ht="15.75" customHeight="1">
      <c r="A1010" s="13" t="s">
        <v>1470</v>
      </c>
      <c r="B1010" s="25" t="s">
        <v>1694</v>
      </c>
      <c r="C1010" s="20" t="s">
        <v>1695</v>
      </c>
      <c r="D1010" s="25">
        <v>10</v>
      </c>
      <c r="E1010" s="24" t="s">
        <v>1696</v>
      </c>
      <c r="F1010" s="8"/>
    </row>
    <row r="1011" spans="1:6" ht="22.5" customHeight="1">
      <c r="A1011" s="13" t="s">
        <v>1470</v>
      </c>
      <c r="B1011" s="25" t="s">
        <v>1697</v>
      </c>
      <c r="C1011" s="20" t="s">
        <v>1698</v>
      </c>
      <c r="D1011" s="25">
        <v>20</v>
      </c>
      <c r="E1011" s="24" t="s">
        <v>1699</v>
      </c>
      <c r="F1011" s="8"/>
    </row>
    <row r="1012" spans="1:6" ht="15.75" customHeight="1">
      <c r="A1012" s="13" t="s">
        <v>1470</v>
      </c>
      <c r="B1012" s="25" t="s">
        <v>1700</v>
      </c>
      <c r="C1012" s="20"/>
      <c r="D1012" s="25">
        <v>8</v>
      </c>
      <c r="E1012" s="24" t="s">
        <v>150</v>
      </c>
      <c r="F1012" s="8"/>
    </row>
    <row r="1013" spans="1:6" ht="13.5" customHeight="1">
      <c r="A1013" s="13" t="s">
        <v>1470</v>
      </c>
      <c r="B1013" s="25" t="s">
        <v>316</v>
      </c>
      <c r="C1013" s="20"/>
      <c r="D1013" s="25">
        <v>10</v>
      </c>
      <c r="E1013" s="24" t="s">
        <v>150</v>
      </c>
      <c r="F1013" s="8"/>
    </row>
    <row r="1014" spans="1:6" ht="15.75" customHeight="1">
      <c r="A1014" s="13" t="s">
        <v>1470</v>
      </c>
      <c r="B1014" s="25" t="s">
        <v>1554</v>
      </c>
      <c r="C1014" s="20"/>
      <c r="D1014" s="25">
        <v>6</v>
      </c>
      <c r="E1014" s="16" t="s">
        <v>1701</v>
      </c>
      <c r="F1014" s="8"/>
    </row>
    <row r="1015" spans="1:6" ht="15.75" customHeight="1">
      <c r="A1015" s="13" t="s">
        <v>1470</v>
      </c>
      <c r="B1015" s="25" t="s">
        <v>1554</v>
      </c>
      <c r="C1015" s="20"/>
      <c r="D1015" s="25">
        <v>2</v>
      </c>
      <c r="E1015" s="16" t="s">
        <v>1702</v>
      </c>
      <c r="F1015" s="8"/>
    </row>
    <row r="1016" spans="1:6" ht="15.75" customHeight="1">
      <c r="A1016" s="13" t="s">
        <v>1470</v>
      </c>
      <c r="B1016" s="25" t="s">
        <v>1554</v>
      </c>
      <c r="C1016" s="20"/>
      <c r="D1016" s="25">
        <v>2</v>
      </c>
      <c r="E1016" s="16" t="s">
        <v>1703</v>
      </c>
      <c r="F1016" s="8"/>
    </row>
    <row r="1017" spans="1:6" ht="15.75" customHeight="1">
      <c r="A1017" s="13" t="s">
        <v>1470</v>
      </c>
      <c r="B1017" s="25" t="s">
        <v>1574</v>
      </c>
      <c r="C1017" s="20"/>
      <c r="D1017" s="25">
        <v>15</v>
      </c>
      <c r="E1017" s="16" t="s">
        <v>1704</v>
      </c>
      <c r="F1017" s="8"/>
    </row>
    <row r="1018" spans="1:6" ht="15.75" customHeight="1">
      <c r="A1018" s="13" t="s">
        <v>1470</v>
      </c>
      <c r="B1018" s="25" t="s">
        <v>1574</v>
      </c>
      <c r="C1018" s="20"/>
      <c r="D1018" s="25">
        <v>2</v>
      </c>
      <c r="E1018" s="16" t="s">
        <v>1705</v>
      </c>
      <c r="F1018" s="8"/>
    </row>
    <row r="1019" spans="1:6" ht="15.75" customHeight="1">
      <c r="A1019" s="13" t="s">
        <v>1470</v>
      </c>
      <c r="B1019" s="25" t="s">
        <v>1474</v>
      </c>
      <c r="C1019" s="20"/>
      <c r="D1019" s="25">
        <v>2</v>
      </c>
      <c r="E1019" s="16" t="s">
        <v>1706</v>
      </c>
      <c r="F1019" s="8"/>
    </row>
    <row r="1020" spans="1:6" ht="15.75" customHeight="1">
      <c r="A1020" s="13" t="s">
        <v>1470</v>
      </c>
      <c r="B1020" s="25" t="s">
        <v>1707</v>
      </c>
      <c r="C1020" s="20"/>
      <c r="D1020" s="25">
        <v>40</v>
      </c>
      <c r="E1020" s="16" t="s">
        <v>1708</v>
      </c>
      <c r="F1020" s="8"/>
    </row>
    <row r="1021" spans="1:6" ht="21.75" customHeight="1">
      <c r="A1021" s="13" t="s">
        <v>1709</v>
      </c>
      <c r="B1021" s="25" t="s">
        <v>1554</v>
      </c>
      <c r="C1021" s="20" t="s">
        <v>1710</v>
      </c>
      <c r="D1021" s="25">
        <v>1</v>
      </c>
      <c r="E1021" s="24" t="s">
        <v>1711</v>
      </c>
      <c r="F1021" s="8"/>
    </row>
    <row r="1022" spans="1:6" ht="15.75" customHeight="1">
      <c r="A1022" s="13" t="s">
        <v>1709</v>
      </c>
      <c r="B1022" s="25" t="s">
        <v>1574</v>
      </c>
      <c r="C1022" s="20" t="s">
        <v>1712</v>
      </c>
      <c r="D1022" s="25">
        <v>1</v>
      </c>
      <c r="E1022" s="24" t="s">
        <v>1713</v>
      </c>
      <c r="F1022" s="8"/>
    </row>
    <row r="1023" spans="1:6" ht="15.75" customHeight="1">
      <c r="A1023" s="13" t="s">
        <v>1470</v>
      </c>
      <c r="B1023" s="25" t="s">
        <v>1554</v>
      </c>
      <c r="C1023" s="20" t="s">
        <v>1714</v>
      </c>
      <c r="D1023" s="25">
        <v>35</v>
      </c>
      <c r="E1023" s="24" t="s">
        <v>1715</v>
      </c>
      <c r="F1023" s="8"/>
    </row>
    <row r="1024" spans="1:6" ht="15.75" customHeight="1">
      <c r="A1024" s="13" t="s">
        <v>1470</v>
      </c>
      <c r="B1024" s="25" t="s">
        <v>1574</v>
      </c>
      <c r="C1024" s="20" t="s">
        <v>1716</v>
      </c>
      <c r="D1024" s="25">
        <v>4</v>
      </c>
      <c r="E1024" s="24" t="s">
        <v>1717</v>
      </c>
      <c r="F1024" s="8"/>
    </row>
    <row r="1025" spans="1:6" ht="15.75" customHeight="1">
      <c r="A1025" s="13" t="s">
        <v>1470</v>
      </c>
      <c r="B1025" s="25"/>
      <c r="C1025" s="20" t="s">
        <v>1718</v>
      </c>
      <c r="D1025" s="25">
        <v>20</v>
      </c>
      <c r="E1025" s="24" t="s">
        <v>1719</v>
      </c>
      <c r="F1025" s="8"/>
    </row>
    <row r="1026" spans="1:6" ht="15.75" customHeight="1">
      <c r="A1026" s="13" t="s">
        <v>1470</v>
      </c>
      <c r="B1026" s="25" t="s">
        <v>907</v>
      </c>
      <c r="C1026" s="20" t="s">
        <v>1720</v>
      </c>
      <c r="D1026" s="25">
        <v>20</v>
      </c>
      <c r="E1026" s="24" t="s">
        <v>1616</v>
      </c>
      <c r="F1026" s="8"/>
    </row>
    <row r="1027" spans="1:6" ht="15.75" customHeight="1">
      <c r="A1027" s="13" t="s">
        <v>1470</v>
      </c>
      <c r="B1027" s="25" t="s">
        <v>918</v>
      </c>
      <c r="C1027" s="20" t="s">
        <v>1675</v>
      </c>
      <c r="D1027" s="25">
        <v>40</v>
      </c>
      <c r="E1027" s="24" t="s">
        <v>1676</v>
      </c>
      <c r="F1027" s="8"/>
    </row>
    <row r="1028" spans="1:6" ht="15.75" customHeight="1">
      <c r="A1028" s="13" t="s">
        <v>1470</v>
      </c>
      <c r="B1028" s="25" t="s">
        <v>907</v>
      </c>
      <c r="C1028" s="20" t="s">
        <v>908</v>
      </c>
      <c r="D1028" s="25">
        <v>30</v>
      </c>
      <c r="E1028" s="24" t="s">
        <v>909</v>
      </c>
      <c r="F1028" s="8"/>
    </row>
    <row r="1029" spans="1:6" ht="15.75" customHeight="1">
      <c r="A1029" s="13" t="s">
        <v>1470</v>
      </c>
      <c r="B1029" s="25" t="s">
        <v>334</v>
      </c>
      <c r="C1029" s="20" t="s">
        <v>385</v>
      </c>
      <c r="D1029" s="25">
        <v>3</v>
      </c>
      <c r="E1029" s="24" t="s">
        <v>386</v>
      </c>
      <c r="F1029" s="8"/>
    </row>
    <row r="1030" spans="1:6" ht="15.75" customHeight="1">
      <c r="A1030" s="13" t="s">
        <v>1470</v>
      </c>
      <c r="B1030" s="25" t="s">
        <v>907</v>
      </c>
      <c r="C1030" s="20" t="s">
        <v>908</v>
      </c>
      <c r="D1030" s="25">
        <v>24</v>
      </c>
      <c r="E1030" s="24" t="s">
        <v>909</v>
      </c>
      <c r="F1030" s="8"/>
    </row>
    <row r="1031" spans="1:6" ht="15.75" customHeight="1">
      <c r="A1031" s="13" t="s">
        <v>1470</v>
      </c>
      <c r="B1031" s="25" t="s">
        <v>1554</v>
      </c>
      <c r="C1031" s="20" t="s">
        <v>1721</v>
      </c>
      <c r="D1031" s="25">
        <v>30</v>
      </c>
      <c r="E1031" s="24" t="s">
        <v>1722</v>
      </c>
      <c r="F1031" s="8"/>
    </row>
    <row r="1032" spans="1:6" ht="15.75" customHeight="1">
      <c r="A1032" s="13" t="s">
        <v>1470</v>
      </c>
      <c r="B1032" s="25" t="s">
        <v>1554</v>
      </c>
      <c r="C1032" s="20" t="s">
        <v>1723</v>
      </c>
      <c r="D1032" s="25">
        <v>10</v>
      </c>
      <c r="E1032" s="24" t="s">
        <v>1724</v>
      </c>
      <c r="F1032" s="8"/>
    </row>
    <row r="1033" spans="1:6" ht="15.75" customHeight="1">
      <c r="A1033" s="13" t="s">
        <v>1470</v>
      </c>
      <c r="B1033" s="25" t="s">
        <v>1725</v>
      </c>
      <c r="C1033" s="20" t="s">
        <v>1726</v>
      </c>
      <c r="D1033" s="25">
        <v>30</v>
      </c>
      <c r="E1033" s="24" t="s">
        <v>1727</v>
      </c>
      <c r="F1033" s="8"/>
    </row>
    <row r="1034" spans="1:6" ht="15.75" customHeight="1">
      <c r="A1034" s="13" t="s">
        <v>1470</v>
      </c>
      <c r="B1034" s="25" t="s">
        <v>907</v>
      </c>
      <c r="C1034" s="20" t="s">
        <v>1728</v>
      </c>
      <c r="D1034" s="25">
        <v>35</v>
      </c>
      <c r="E1034" s="24" t="s">
        <v>1729</v>
      </c>
      <c r="F1034" s="8"/>
    </row>
    <row r="1035" spans="1:6" ht="15.75" customHeight="1">
      <c r="A1035" s="13" t="s">
        <v>1470</v>
      </c>
      <c r="B1035" s="25" t="s">
        <v>907</v>
      </c>
      <c r="C1035" s="20" t="s">
        <v>1720</v>
      </c>
      <c r="D1035" s="25">
        <v>35</v>
      </c>
      <c r="E1035" s="24" t="s">
        <v>1616</v>
      </c>
      <c r="F1035" s="8"/>
    </row>
    <row r="1036" spans="1:6" ht="15.75" customHeight="1">
      <c r="A1036" s="13" t="s">
        <v>1470</v>
      </c>
      <c r="B1036" s="25" t="s">
        <v>918</v>
      </c>
      <c r="C1036" s="20" t="s">
        <v>1675</v>
      </c>
      <c r="D1036" s="25">
        <v>35</v>
      </c>
      <c r="E1036" s="24" t="s">
        <v>1676</v>
      </c>
      <c r="F1036" s="8"/>
    </row>
    <row r="1037" spans="1:6" ht="15.75" customHeight="1">
      <c r="A1037" s="13" t="s">
        <v>1470</v>
      </c>
      <c r="B1037" s="25" t="s">
        <v>907</v>
      </c>
      <c r="C1037" s="20" t="s">
        <v>1728</v>
      </c>
      <c r="D1037" s="25">
        <v>20</v>
      </c>
      <c r="E1037" s="24" t="s">
        <v>1729</v>
      </c>
      <c r="F1037" s="8"/>
    </row>
    <row r="1038" spans="1:6" ht="15.75" customHeight="1">
      <c r="A1038" s="13" t="s">
        <v>1470</v>
      </c>
      <c r="B1038" s="25" t="s">
        <v>907</v>
      </c>
      <c r="C1038" s="20" t="s">
        <v>1720</v>
      </c>
      <c r="D1038" s="25">
        <v>20</v>
      </c>
      <c r="E1038" s="24" t="s">
        <v>1616</v>
      </c>
      <c r="F1038" s="8"/>
    </row>
    <row r="1039" spans="1:6" ht="15.75" customHeight="1">
      <c r="A1039" s="13" t="s">
        <v>1470</v>
      </c>
      <c r="B1039" s="25" t="s">
        <v>918</v>
      </c>
      <c r="C1039" s="20" t="s">
        <v>1675</v>
      </c>
      <c r="D1039" s="25">
        <v>20</v>
      </c>
      <c r="E1039" s="24" t="s">
        <v>1676</v>
      </c>
      <c r="F1039" s="8"/>
    </row>
    <row r="1040" spans="1:6" ht="15.75" customHeight="1">
      <c r="A1040" s="13" t="s">
        <v>1470</v>
      </c>
      <c r="B1040" s="25" t="s">
        <v>1470</v>
      </c>
      <c r="C1040" s="20" t="s">
        <v>1730</v>
      </c>
      <c r="D1040" s="25">
        <v>5</v>
      </c>
      <c r="E1040" s="16" t="s">
        <v>1731</v>
      </c>
      <c r="F1040" s="8"/>
    </row>
    <row r="1041" spans="1:6" ht="15.75" customHeight="1">
      <c r="A1041" s="13" t="s">
        <v>1470</v>
      </c>
      <c r="B1041" s="25" t="s">
        <v>1470</v>
      </c>
      <c r="C1041" s="20" t="s">
        <v>1732</v>
      </c>
      <c r="D1041" s="25">
        <v>15</v>
      </c>
      <c r="E1041" s="16" t="s">
        <v>1733</v>
      </c>
      <c r="F1041" s="8"/>
    </row>
    <row r="1042" spans="1:6" ht="26.25" customHeight="1">
      <c r="A1042" s="13" t="s">
        <v>1470</v>
      </c>
      <c r="B1042" s="25" t="s">
        <v>1474</v>
      </c>
      <c r="C1042" s="20" t="s">
        <v>1734</v>
      </c>
      <c r="D1042" s="25">
        <v>1</v>
      </c>
      <c r="E1042" s="24" t="s">
        <v>1735</v>
      </c>
      <c r="F1042" s="8"/>
    </row>
    <row r="1043" spans="1:6" ht="19.5" customHeight="1">
      <c r="A1043" s="13" t="s">
        <v>1470</v>
      </c>
      <c r="B1043" s="25" t="s">
        <v>1574</v>
      </c>
      <c r="C1043" s="20" t="s">
        <v>1736</v>
      </c>
      <c r="D1043" s="25">
        <v>2</v>
      </c>
      <c r="E1043" s="24" t="s">
        <v>1737</v>
      </c>
      <c r="F1043" s="8"/>
    </row>
    <row r="1044" spans="1:6" ht="25.5" customHeight="1">
      <c r="A1044" s="13" t="s">
        <v>1470</v>
      </c>
      <c r="B1044" s="25" t="s">
        <v>1574</v>
      </c>
      <c r="C1044" s="20" t="s">
        <v>1738</v>
      </c>
      <c r="D1044" s="25">
        <v>2</v>
      </c>
      <c r="E1044" s="24" t="s">
        <v>1739</v>
      </c>
      <c r="F1044" s="8"/>
    </row>
    <row r="1045" spans="1:6" ht="20.25" customHeight="1">
      <c r="A1045" s="13" t="s">
        <v>1470</v>
      </c>
      <c r="B1045" s="25" t="s">
        <v>1574</v>
      </c>
      <c r="C1045" s="20" t="s">
        <v>1738</v>
      </c>
      <c r="D1045" s="25">
        <v>6</v>
      </c>
      <c r="E1045" s="24" t="s">
        <v>1739</v>
      </c>
      <c r="F1045" s="8"/>
    </row>
    <row r="1046" spans="1:6" ht="18.75" customHeight="1">
      <c r="A1046" s="13" t="s">
        <v>1470</v>
      </c>
      <c r="B1046" s="25" t="s">
        <v>1740</v>
      </c>
      <c r="C1046" s="20" t="s">
        <v>1741</v>
      </c>
      <c r="D1046" s="25"/>
      <c r="E1046" s="24" t="s">
        <v>1742</v>
      </c>
      <c r="F1046" s="8"/>
    </row>
    <row r="1047" spans="1:6" ht="19.5" customHeight="1">
      <c r="A1047" s="13" t="s">
        <v>1470</v>
      </c>
      <c r="B1047" s="25" t="s">
        <v>1743</v>
      </c>
      <c r="C1047" s="20" t="s">
        <v>1744</v>
      </c>
      <c r="D1047" s="25">
        <v>8</v>
      </c>
      <c r="E1047" s="24" t="s">
        <v>1745</v>
      </c>
      <c r="F1047" s="8"/>
    </row>
    <row r="1048" spans="1:6" ht="20.25" customHeight="1">
      <c r="A1048" s="13" t="s">
        <v>1470</v>
      </c>
      <c r="B1048" s="25" t="s">
        <v>1746</v>
      </c>
      <c r="C1048" s="20" t="s">
        <v>1747</v>
      </c>
      <c r="D1048" s="25">
        <v>1</v>
      </c>
      <c r="E1048" s="24" t="s">
        <v>1748</v>
      </c>
      <c r="F1048" s="8"/>
    </row>
    <row r="1049" spans="1:6" ht="15.75" customHeight="1">
      <c r="A1049" s="13" t="s">
        <v>1470</v>
      </c>
      <c r="B1049" s="25" t="s">
        <v>1474</v>
      </c>
      <c r="C1049" s="20" t="s">
        <v>1749</v>
      </c>
      <c r="D1049" s="25">
        <v>1</v>
      </c>
      <c r="E1049" s="24" t="s">
        <v>1750</v>
      </c>
      <c r="F1049" s="8"/>
    </row>
    <row r="1050" spans="1:6" ht="15.75" customHeight="1">
      <c r="A1050" s="13" t="s">
        <v>1470</v>
      </c>
      <c r="B1050" s="25" t="s">
        <v>1554</v>
      </c>
      <c r="C1050" s="20" t="s">
        <v>1751</v>
      </c>
      <c r="D1050" s="25">
        <v>2</v>
      </c>
      <c r="E1050" s="24" t="s">
        <v>1752</v>
      </c>
      <c r="F1050" s="8"/>
    </row>
    <row r="1051" spans="1:6" ht="15.75" customHeight="1">
      <c r="A1051" s="13" t="s">
        <v>1470</v>
      </c>
      <c r="B1051" s="25" t="s">
        <v>1574</v>
      </c>
      <c r="C1051" s="20" t="s">
        <v>1753</v>
      </c>
      <c r="D1051" s="25">
        <v>2</v>
      </c>
      <c r="E1051" s="24" t="s">
        <v>1754</v>
      </c>
      <c r="F1051" s="8"/>
    </row>
    <row r="1052" spans="1:6" ht="15.75" customHeight="1">
      <c r="A1052" s="13" t="s">
        <v>1470</v>
      </c>
      <c r="B1052" s="21" t="s">
        <v>1474</v>
      </c>
      <c r="C1052" s="20" t="s">
        <v>1755</v>
      </c>
      <c r="D1052" s="25">
        <v>1</v>
      </c>
      <c r="E1052" s="16" t="s">
        <v>1756</v>
      </c>
      <c r="F1052" s="8"/>
    </row>
    <row r="1053" spans="1:6" ht="15.75" customHeight="1">
      <c r="A1053" s="13" t="s">
        <v>1470</v>
      </c>
      <c r="B1053" s="25" t="s">
        <v>1554</v>
      </c>
      <c r="C1053" s="20" t="s">
        <v>1757</v>
      </c>
      <c r="D1053" s="25">
        <v>1</v>
      </c>
      <c r="E1053" s="16" t="s">
        <v>1758</v>
      </c>
      <c r="F1053" s="8"/>
    </row>
    <row r="1054" spans="1:6" ht="15.75" customHeight="1">
      <c r="A1054" s="13" t="s">
        <v>1470</v>
      </c>
      <c r="B1054" s="25" t="s">
        <v>907</v>
      </c>
      <c r="C1054" s="20" t="s">
        <v>1577</v>
      </c>
      <c r="D1054" s="25">
        <v>50</v>
      </c>
      <c r="E1054" s="16" t="s">
        <v>1616</v>
      </c>
      <c r="F1054" s="8"/>
    </row>
    <row r="1055" spans="1:6" ht="15.75" customHeight="1">
      <c r="A1055" s="13" t="s">
        <v>1470</v>
      </c>
      <c r="B1055" s="25" t="s">
        <v>907</v>
      </c>
      <c r="C1055" s="20" t="s">
        <v>1759</v>
      </c>
      <c r="D1055" s="25">
        <v>2</v>
      </c>
      <c r="E1055" s="16" t="s">
        <v>909</v>
      </c>
      <c r="F1055" s="8"/>
    </row>
    <row r="1056" spans="1:6" ht="15.75" customHeight="1">
      <c r="A1056" s="18" t="s">
        <v>1470</v>
      </c>
      <c r="B1056" s="25" t="s">
        <v>907</v>
      </c>
      <c r="C1056" s="20" t="s">
        <v>1615</v>
      </c>
      <c r="D1056" s="25">
        <v>10</v>
      </c>
      <c r="E1056" s="16" t="s">
        <v>1616</v>
      </c>
      <c r="F1056" s="8"/>
    </row>
    <row r="1057" spans="1:6" ht="15.75" customHeight="1">
      <c r="A1057" s="18" t="s">
        <v>1470</v>
      </c>
      <c r="B1057" s="25" t="s">
        <v>918</v>
      </c>
      <c r="C1057" s="20" t="s">
        <v>1760</v>
      </c>
      <c r="D1057" s="25">
        <v>3</v>
      </c>
      <c r="E1057" s="16" t="s">
        <v>1761</v>
      </c>
      <c r="F1057" s="8"/>
    </row>
    <row r="1058" spans="1:6" ht="35.25" customHeight="1">
      <c r="A1058" s="13" t="s">
        <v>1470</v>
      </c>
      <c r="B1058" s="25" t="s">
        <v>1762</v>
      </c>
      <c r="C1058" s="20" t="s">
        <v>1763</v>
      </c>
      <c r="D1058" s="25">
        <v>50</v>
      </c>
      <c r="E1058" s="22" t="s">
        <v>1764</v>
      </c>
      <c r="F1058" s="8"/>
    </row>
    <row r="1059" spans="1:6" ht="20.25" customHeight="1">
      <c r="A1059" s="13" t="s">
        <v>1470</v>
      </c>
      <c r="B1059" s="25" t="s">
        <v>1762</v>
      </c>
      <c r="C1059" s="20" t="s">
        <v>1765</v>
      </c>
      <c r="D1059" s="25">
        <v>10</v>
      </c>
      <c r="E1059" s="22" t="s">
        <v>1766</v>
      </c>
      <c r="F1059" s="8"/>
    </row>
    <row r="1060" spans="1:6" ht="22.5" customHeight="1">
      <c r="A1060" s="13" t="s">
        <v>1470</v>
      </c>
      <c r="B1060" s="25" t="s">
        <v>1762</v>
      </c>
      <c r="C1060" s="20" t="s">
        <v>1767</v>
      </c>
      <c r="D1060" s="25">
        <v>10</v>
      </c>
      <c r="E1060" s="22" t="s">
        <v>1768</v>
      </c>
      <c r="F1060" s="8"/>
    </row>
    <row r="1061" spans="1:6" ht="15.75" customHeight="1">
      <c r="A1061" s="13" t="s">
        <v>1470</v>
      </c>
      <c r="B1061" s="21" t="s">
        <v>1769</v>
      </c>
      <c r="C1061" s="20" t="s">
        <v>1770</v>
      </c>
      <c r="D1061" s="25">
        <v>20</v>
      </c>
      <c r="E1061" s="22" t="s">
        <v>1771</v>
      </c>
      <c r="F1061" s="8"/>
    </row>
    <row r="1062" spans="1:6" ht="21.75" customHeight="1">
      <c r="A1062" s="13" t="s">
        <v>1470</v>
      </c>
      <c r="B1062" s="25" t="s">
        <v>1772</v>
      </c>
      <c r="C1062" s="20" t="s">
        <v>1773</v>
      </c>
      <c r="D1062" s="25">
        <v>10</v>
      </c>
      <c r="E1062" s="24" t="s">
        <v>1774</v>
      </c>
      <c r="F1062" s="8"/>
    </row>
    <row r="1063" spans="1:6" ht="24.75" customHeight="1">
      <c r="A1063" s="13" t="s">
        <v>1470</v>
      </c>
      <c r="B1063" s="25" t="s">
        <v>1772</v>
      </c>
      <c r="C1063" s="20" t="s">
        <v>1775</v>
      </c>
      <c r="D1063" s="25">
        <v>5</v>
      </c>
      <c r="E1063" s="24" t="s">
        <v>1776</v>
      </c>
      <c r="F1063" s="8"/>
    </row>
    <row r="1064" spans="1:6" ht="21.75" customHeight="1">
      <c r="A1064" s="13" t="s">
        <v>1470</v>
      </c>
      <c r="B1064" s="25" t="s">
        <v>1635</v>
      </c>
      <c r="C1064" s="20" t="s">
        <v>1777</v>
      </c>
      <c r="D1064" s="25">
        <v>25</v>
      </c>
      <c r="E1064" s="22" t="s">
        <v>1778</v>
      </c>
      <c r="F1064" s="8"/>
    </row>
    <row r="1065" spans="1:6" ht="21" customHeight="1">
      <c r="A1065" s="13" t="s">
        <v>1470</v>
      </c>
      <c r="B1065" s="21" t="s">
        <v>1662</v>
      </c>
      <c r="C1065" s="20" t="s">
        <v>1779</v>
      </c>
      <c r="D1065" s="25">
        <v>10</v>
      </c>
      <c r="E1065" s="24" t="s">
        <v>1780</v>
      </c>
      <c r="F1065" s="8"/>
    </row>
    <row r="1066" spans="1:6" ht="15.75" customHeight="1">
      <c r="A1066" s="13" t="s">
        <v>1470</v>
      </c>
      <c r="B1066" s="25" t="s">
        <v>1781</v>
      </c>
      <c r="C1066" s="90" t="s">
        <v>1782</v>
      </c>
      <c r="D1066" s="25">
        <v>16</v>
      </c>
      <c r="E1066" s="91" t="s">
        <v>1783</v>
      </c>
      <c r="F1066" s="8"/>
    </row>
    <row r="1067" spans="1:6" ht="15.75" customHeight="1">
      <c r="A1067" s="13" t="s">
        <v>1470</v>
      </c>
      <c r="B1067" s="25" t="s">
        <v>1781</v>
      </c>
      <c r="C1067" s="90" t="s">
        <v>1784</v>
      </c>
      <c r="D1067" s="25">
        <v>7</v>
      </c>
      <c r="E1067" s="91" t="s">
        <v>1785</v>
      </c>
      <c r="F1067" s="8"/>
    </row>
    <row r="1068" spans="1:6" ht="15.75" customHeight="1">
      <c r="A1068" s="13" t="s">
        <v>1470</v>
      </c>
      <c r="B1068" s="25" t="s">
        <v>1786</v>
      </c>
      <c r="C1068" s="90" t="s">
        <v>1787</v>
      </c>
      <c r="D1068" s="25">
        <v>2</v>
      </c>
      <c r="E1068" s="91" t="s">
        <v>1788</v>
      </c>
      <c r="F1068" s="8"/>
    </row>
    <row r="1069" spans="1:6" ht="15.75" customHeight="1">
      <c r="A1069" s="13" t="s">
        <v>1470</v>
      </c>
      <c r="B1069" s="25" t="s">
        <v>1789</v>
      </c>
      <c r="C1069" s="90" t="s">
        <v>1790</v>
      </c>
      <c r="D1069" s="25">
        <v>2</v>
      </c>
      <c r="E1069" s="91" t="s">
        <v>1791</v>
      </c>
      <c r="F1069" s="8"/>
    </row>
    <row r="1070" spans="1:6" ht="15.75" customHeight="1">
      <c r="A1070" s="13" t="s">
        <v>1470</v>
      </c>
      <c r="B1070" s="25" t="s">
        <v>1574</v>
      </c>
      <c r="C1070" s="90" t="s">
        <v>1792</v>
      </c>
      <c r="D1070" s="25">
        <v>2</v>
      </c>
      <c r="E1070" s="91" t="s">
        <v>1793</v>
      </c>
      <c r="F1070" s="8"/>
    </row>
    <row r="1071" spans="1:6" ht="15.75" customHeight="1">
      <c r="A1071" s="13" t="s">
        <v>1470</v>
      </c>
      <c r="B1071" s="25" t="s">
        <v>1781</v>
      </c>
      <c r="C1071" s="90" t="s">
        <v>1794</v>
      </c>
      <c r="D1071" s="25">
        <v>10</v>
      </c>
      <c r="E1071" s="91" t="s">
        <v>1794</v>
      </c>
      <c r="F1071" s="8"/>
    </row>
    <row r="1072" spans="1:6" ht="15.75" customHeight="1">
      <c r="A1072" s="13" t="s">
        <v>1470</v>
      </c>
      <c r="B1072" s="25" t="s">
        <v>1574</v>
      </c>
      <c r="C1072" s="90" t="s">
        <v>1795</v>
      </c>
      <c r="D1072" s="25">
        <v>5</v>
      </c>
      <c r="E1072" s="91" t="s">
        <v>1795</v>
      </c>
      <c r="F1072" s="8"/>
    </row>
    <row r="1073" spans="1:6" ht="15.75" customHeight="1">
      <c r="A1073" s="13" t="s">
        <v>1470</v>
      </c>
      <c r="B1073" s="25" t="s">
        <v>1574</v>
      </c>
      <c r="C1073" s="90" t="s">
        <v>1796</v>
      </c>
      <c r="D1073" s="25">
        <v>5</v>
      </c>
      <c r="E1073" s="91" t="s">
        <v>1796</v>
      </c>
      <c r="F1073" s="8"/>
    </row>
    <row r="1074" spans="1:6" ht="15.75" customHeight="1">
      <c r="A1074" s="13" t="s">
        <v>1470</v>
      </c>
      <c r="B1074" s="25" t="s">
        <v>1797</v>
      </c>
      <c r="C1074" s="90" t="s">
        <v>1798</v>
      </c>
      <c r="D1074" s="25">
        <v>4</v>
      </c>
      <c r="E1074" s="91" t="s">
        <v>1798</v>
      </c>
      <c r="F1074" s="8"/>
    </row>
    <row r="1075" spans="1:6" ht="15.75" customHeight="1">
      <c r="A1075" s="13" t="s">
        <v>1470</v>
      </c>
      <c r="B1075" s="25" t="s">
        <v>1797</v>
      </c>
      <c r="C1075" s="90" t="s">
        <v>1799</v>
      </c>
      <c r="D1075" s="25">
        <v>4</v>
      </c>
      <c r="E1075" s="91" t="s">
        <v>1799</v>
      </c>
      <c r="F1075" s="8"/>
    </row>
    <row r="1076" spans="1:6" ht="15.75" customHeight="1">
      <c r="A1076" s="13" t="s">
        <v>1470</v>
      </c>
      <c r="B1076" s="25" t="s">
        <v>1797</v>
      </c>
      <c r="C1076" s="90" t="s">
        <v>1800</v>
      </c>
      <c r="D1076" s="25">
        <v>4</v>
      </c>
      <c r="E1076" s="91" t="s">
        <v>1800</v>
      </c>
      <c r="F1076" s="8"/>
    </row>
    <row r="1077" spans="1:6" ht="15.75" customHeight="1">
      <c r="A1077" s="13" t="s">
        <v>1470</v>
      </c>
      <c r="B1077" s="25" t="s">
        <v>1797</v>
      </c>
      <c r="C1077" s="90" t="s">
        <v>1801</v>
      </c>
      <c r="D1077" s="25">
        <v>4</v>
      </c>
      <c r="E1077" s="91" t="s">
        <v>1802</v>
      </c>
      <c r="F1077" s="8"/>
    </row>
    <row r="1078" spans="1:6" ht="15.75" customHeight="1">
      <c r="A1078" s="13" t="s">
        <v>1470</v>
      </c>
      <c r="B1078" s="25" t="s">
        <v>918</v>
      </c>
      <c r="C1078" s="90" t="s">
        <v>1803</v>
      </c>
      <c r="D1078" s="25">
        <v>50</v>
      </c>
      <c r="E1078" s="91" t="s">
        <v>1803</v>
      </c>
      <c r="F1078" s="8"/>
    </row>
    <row r="1079" spans="1:6" ht="15.75" customHeight="1">
      <c r="A1079" s="13" t="s">
        <v>1470</v>
      </c>
      <c r="B1079" s="25" t="s">
        <v>918</v>
      </c>
      <c r="C1079" s="90" t="s">
        <v>1804</v>
      </c>
      <c r="D1079" s="25">
        <v>100</v>
      </c>
      <c r="E1079" s="91" t="s">
        <v>1804</v>
      </c>
      <c r="F1079" s="8"/>
    </row>
    <row r="1080" spans="1:6" ht="15.75" customHeight="1">
      <c r="A1080" s="13" t="s">
        <v>1805</v>
      </c>
      <c r="B1080" s="25" t="s">
        <v>1635</v>
      </c>
      <c r="C1080" s="20" t="s">
        <v>1806</v>
      </c>
      <c r="D1080" s="25">
        <v>1</v>
      </c>
      <c r="E1080" s="24" t="s">
        <v>1807</v>
      </c>
      <c r="F1080" s="8"/>
    </row>
    <row r="1081" spans="1:6" ht="15.75" customHeight="1">
      <c r="A1081" s="13" t="s">
        <v>1470</v>
      </c>
      <c r="B1081" s="25" t="s">
        <v>1772</v>
      </c>
      <c r="C1081" s="20" t="s">
        <v>1808</v>
      </c>
      <c r="D1081" s="25">
        <v>5</v>
      </c>
      <c r="E1081" s="24" t="s">
        <v>1809</v>
      </c>
      <c r="F1081" s="8"/>
    </row>
    <row r="1082" spans="1:6" ht="15.75" customHeight="1">
      <c r="A1082" s="13" t="s">
        <v>1470</v>
      </c>
      <c r="B1082" s="25" t="s">
        <v>1772</v>
      </c>
      <c r="C1082" s="20" t="s">
        <v>1810</v>
      </c>
      <c r="D1082" s="25">
        <v>5</v>
      </c>
      <c r="E1082" s="24" t="s">
        <v>1811</v>
      </c>
      <c r="F1082" s="8"/>
    </row>
    <row r="1083" spans="1:6" ht="15.75" customHeight="1">
      <c r="A1083" s="13" t="s">
        <v>1470</v>
      </c>
      <c r="B1083" s="14" t="s">
        <v>1812</v>
      </c>
      <c r="C1083" s="15" t="s">
        <v>1813</v>
      </c>
      <c r="D1083" s="14">
        <v>2</v>
      </c>
      <c r="E1083" s="59" t="s">
        <v>1814</v>
      </c>
      <c r="F1083" s="8"/>
    </row>
    <row r="1084" spans="1:6" ht="15.75" customHeight="1">
      <c r="A1084" s="13" t="s">
        <v>1470</v>
      </c>
      <c r="B1084" s="14" t="s">
        <v>1812</v>
      </c>
      <c r="C1084" s="15" t="s">
        <v>1815</v>
      </c>
      <c r="D1084" s="14">
        <v>2</v>
      </c>
      <c r="E1084" s="59" t="s">
        <v>1816</v>
      </c>
      <c r="F1084" s="8"/>
    </row>
    <row r="1085" spans="1:6" ht="15.75" customHeight="1">
      <c r="A1085" s="13" t="s">
        <v>1470</v>
      </c>
      <c r="B1085" s="14" t="s">
        <v>1812</v>
      </c>
      <c r="C1085" s="15" t="s">
        <v>1817</v>
      </c>
      <c r="D1085" s="14">
        <v>2</v>
      </c>
      <c r="E1085" s="59" t="s">
        <v>1818</v>
      </c>
      <c r="F1085" s="8"/>
    </row>
    <row r="1086" spans="1:6" ht="15.75" customHeight="1">
      <c r="A1086" s="13" t="s">
        <v>1470</v>
      </c>
      <c r="B1086" s="14" t="s">
        <v>1812</v>
      </c>
      <c r="C1086" s="15" t="s">
        <v>1819</v>
      </c>
      <c r="D1086" s="14">
        <v>4</v>
      </c>
      <c r="E1086" s="59" t="s">
        <v>1820</v>
      </c>
      <c r="F1086" s="8"/>
    </row>
    <row r="1087" spans="1:6" ht="15.75" customHeight="1">
      <c r="A1087" s="13" t="s">
        <v>1470</v>
      </c>
      <c r="B1087" s="14" t="s">
        <v>1812</v>
      </c>
      <c r="C1087" s="15" t="s">
        <v>1821</v>
      </c>
      <c r="D1087" s="14">
        <v>2</v>
      </c>
      <c r="E1087" s="59" t="s">
        <v>1822</v>
      </c>
      <c r="F1087" s="8"/>
    </row>
    <row r="1088" spans="1:6" ht="15.75" customHeight="1">
      <c r="A1088" s="13" t="s">
        <v>1470</v>
      </c>
      <c r="B1088" s="14" t="s">
        <v>1812</v>
      </c>
      <c r="C1088" s="15" t="s">
        <v>1823</v>
      </c>
      <c r="D1088" s="14">
        <v>2</v>
      </c>
      <c r="E1088" s="59" t="s">
        <v>1824</v>
      </c>
      <c r="F1088" s="8"/>
    </row>
    <row r="1089" spans="1:6" ht="15.75" customHeight="1">
      <c r="A1089" s="13" t="s">
        <v>1470</v>
      </c>
      <c r="B1089" s="14" t="s">
        <v>1812</v>
      </c>
      <c r="C1089" s="15" t="s">
        <v>1825</v>
      </c>
      <c r="D1089" s="14">
        <v>2</v>
      </c>
      <c r="E1089" s="59" t="s">
        <v>1826</v>
      </c>
      <c r="F1089" s="8"/>
    </row>
    <row r="1090" spans="1:6" ht="15.75" customHeight="1">
      <c r="A1090" s="13" t="s">
        <v>1470</v>
      </c>
      <c r="B1090" s="14" t="s">
        <v>1812</v>
      </c>
      <c r="C1090" s="15" t="s">
        <v>1827</v>
      </c>
      <c r="D1090" s="14">
        <v>4</v>
      </c>
      <c r="E1090" s="59" t="s">
        <v>1828</v>
      </c>
      <c r="F1090" s="8"/>
    </row>
    <row r="1091" spans="1:6" ht="15.75" customHeight="1">
      <c r="A1091" s="13" t="s">
        <v>1470</v>
      </c>
      <c r="B1091" s="14" t="s">
        <v>1812</v>
      </c>
      <c r="C1091" s="15" t="s">
        <v>1829</v>
      </c>
      <c r="D1091" s="14">
        <v>12</v>
      </c>
      <c r="E1091" s="59" t="s">
        <v>1830</v>
      </c>
      <c r="F1091" s="8"/>
    </row>
    <row r="1092" spans="1:6" ht="15.75" customHeight="1">
      <c r="A1092" s="13" t="s">
        <v>1470</v>
      </c>
      <c r="B1092" s="14" t="s">
        <v>1812</v>
      </c>
      <c r="C1092" s="15" t="s">
        <v>1831</v>
      </c>
      <c r="D1092" s="14">
        <v>2</v>
      </c>
      <c r="E1092" s="59" t="s">
        <v>1832</v>
      </c>
      <c r="F1092" s="8"/>
    </row>
    <row r="1093" spans="1:6" ht="15.75" customHeight="1">
      <c r="A1093" s="13" t="s">
        <v>1470</v>
      </c>
      <c r="B1093" s="14" t="s">
        <v>1812</v>
      </c>
      <c r="C1093" s="15" t="s">
        <v>1833</v>
      </c>
      <c r="D1093" s="14">
        <v>2</v>
      </c>
      <c r="E1093" s="59" t="s">
        <v>1834</v>
      </c>
      <c r="F1093" s="8"/>
    </row>
    <row r="1094" spans="1:6" ht="15.75" customHeight="1">
      <c r="A1094" s="13" t="s">
        <v>1470</v>
      </c>
      <c r="B1094" s="14" t="s">
        <v>1812</v>
      </c>
      <c r="C1094" s="15" t="s">
        <v>1835</v>
      </c>
      <c r="D1094" s="14">
        <v>2</v>
      </c>
      <c r="E1094" s="59" t="s">
        <v>1836</v>
      </c>
      <c r="F1094" s="8"/>
    </row>
    <row r="1095" spans="1:6" ht="15.75" customHeight="1">
      <c r="A1095" s="13" t="s">
        <v>1470</v>
      </c>
      <c r="B1095" s="14" t="s">
        <v>1812</v>
      </c>
      <c r="C1095" s="15" t="s">
        <v>1837</v>
      </c>
      <c r="D1095" s="14">
        <v>4</v>
      </c>
      <c r="E1095" s="59" t="s">
        <v>1838</v>
      </c>
      <c r="F1095" s="8"/>
    </row>
    <row r="1096" spans="1:6" ht="15.75" customHeight="1">
      <c r="A1096" s="13" t="s">
        <v>1470</v>
      </c>
      <c r="B1096" s="14" t="s">
        <v>1812</v>
      </c>
      <c r="C1096" s="15" t="s">
        <v>1819</v>
      </c>
      <c r="D1096" s="14">
        <v>4</v>
      </c>
      <c r="E1096" s="59" t="s">
        <v>1820</v>
      </c>
      <c r="F1096" s="8"/>
    </row>
    <row r="1097" spans="1:6" ht="15.75" customHeight="1">
      <c r="A1097" s="13" t="s">
        <v>1805</v>
      </c>
      <c r="B1097" s="14" t="s">
        <v>1762</v>
      </c>
      <c r="C1097" s="15" t="s">
        <v>1839</v>
      </c>
      <c r="D1097" s="14">
        <v>1</v>
      </c>
      <c r="E1097" s="85" t="s">
        <v>1812</v>
      </c>
      <c r="F1097" s="8"/>
    </row>
    <row r="1098" spans="1:6" ht="15.75" customHeight="1">
      <c r="A1098" s="13" t="s">
        <v>1805</v>
      </c>
      <c r="B1098" s="14" t="s">
        <v>1762</v>
      </c>
      <c r="C1098" s="15" t="s">
        <v>1840</v>
      </c>
      <c r="D1098" s="14">
        <v>2</v>
      </c>
      <c r="E1098" s="85" t="s">
        <v>1812</v>
      </c>
      <c r="F1098" s="8"/>
    </row>
    <row r="1099" spans="1:6" ht="15.75" customHeight="1">
      <c r="A1099" s="13" t="s">
        <v>1805</v>
      </c>
      <c r="B1099" s="14" t="s">
        <v>1707</v>
      </c>
      <c r="C1099" s="15" t="s">
        <v>1841</v>
      </c>
      <c r="D1099" s="14">
        <v>56</v>
      </c>
      <c r="E1099" s="85" t="s">
        <v>1842</v>
      </c>
      <c r="F1099" s="8"/>
    </row>
    <row r="1100" spans="1:6" ht="15.75" customHeight="1">
      <c r="A1100" s="13" t="s">
        <v>1805</v>
      </c>
      <c r="B1100" s="14" t="s">
        <v>1624</v>
      </c>
      <c r="C1100" s="15" t="s">
        <v>1843</v>
      </c>
      <c r="D1100" s="14">
        <v>15</v>
      </c>
      <c r="E1100" s="85" t="s">
        <v>1844</v>
      </c>
      <c r="F1100" s="8"/>
    </row>
    <row r="1101" spans="1:6" ht="15.75" customHeight="1">
      <c r="A1101" s="13" t="s">
        <v>1470</v>
      </c>
      <c r="B1101" s="25" t="s">
        <v>1845</v>
      </c>
      <c r="C1101" s="20" t="s">
        <v>1846</v>
      </c>
      <c r="D1101" s="25">
        <v>1</v>
      </c>
      <c r="E1101" s="24" t="s">
        <v>1847</v>
      </c>
      <c r="F1101" s="8"/>
    </row>
    <row r="1102" spans="1:6" ht="15.75" customHeight="1">
      <c r="A1102" s="13" t="s">
        <v>1470</v>
      </c>
      <c r="B1102" s="25" t="s">
        <v>1845</v>
      </c>
      <c r="C1102" s="20" t="s">
        <v>1848</v>
      </c>
      <c r="D1102" s="25">
        <v>1</v>
      </c>
      <c r="E1102" s="24" t="s">
        <v>1849</v>
      </c>
      <c r="F1102" s="8"/>
    </row>
    <row r="1103" spans="1:6" ht="15.75" customHeight="1">
      <c r="A1103" s="13" t="s">
        <v>1470</v>
      </c>
      <c r="B1103" s="25" t="s">
        <v>1772</v>
      </c>
      <c r="C1103" s="20" t="s">
        <v>1850</v>
      </c>
      <c r="D1103" s="25">
        <v>30</v>
      </c>
      <c r="E1103" s="24" t="s">
        <v>1851</v>
      </c>
      <c r="F1103" s="8"/>
    </row>
    <row r="1104" spans="1:6" ht="15.75" customHeight="1">
      <c r="A1104" s="13" t="s">
        <v>1470</v>
      </c>
      <c r="B1104" s="25" t="s">
        <v>1852</v>
      </c>
      <c r="C1104" s="20" t="s">
        <v>1853</v>
      </c>
      <c r="D1104" s="25">
        <v>12</v>
      </c>
      <c r="E1104" s="24" t="s">
        <v>1854</v>
      </c>
      <c r="F1104" s="8"/>
    </row>
    <row r="1105" spans="1:6" ht="15.75" customHeight="1">
      <c r="A1105" s="26" t="s">
        <v>1470</v>
      </c>
      <c r="B1105" s="25" t="s">
        <v>1855</v>
      </c>
      <c r="C1105" s="23" t="s">
        <v>1856</v>
      </c>
      <c r="D1105" s="25">
        <v>2</v>
      </c>
      <c r="E1105" s="27" t="s">
        <v>1857</v>
      </c>
      <c r="F1105" s="8"/>
    </row>
    <row r="1106" spans="1:6" ht="15.75" customHeight="1">
      <c r="A1106" s="26" t="s">
        <v>1470</v>
      </c>
      <c r="B1106" s="25" t="s">
        <v>1632</v>
      </c>
      <c r="C1106" s="23"/>
      <c r="D1106" s="25">
        <v>50</v>
      </c>
      <c r="E1106" s="27" t="s">
        <v>1858</v>
      </c>
      <c r="F1106" s="8"/>
    </row>
    <row r="1107" spans="1:6" ht="15.75" customHeight="1">
      <c r="A1107" s="26" t="s">
        <v>1470</v>
      </c>
      <c r="B1107" s="25" t="s">
        <v>1632</v>
      </c>
      <c r="C1107" s="23" t="s">
        <v>1859</v>
      </c>
      <c r="D1107" s="25">
        <v>3</v>
      </c>
      <c r="E1107" s="27" t="s">
        <v>1860</v>
      </c>
      <c r="F1107" s="8"/>
    </row>
    <row r="1108" spans="1:6" ht="21" customHeight="1">
      <c r="A1108" s="26" t="s">
        <v>1470</v>
      </c>
      <c r="B1108" s="25" t="s">
        <v>1861</v>
      </c>
      <c r="C1108" s="23" t="s">
        <v>1862</v>
      </c>
      <c r="D1108" s="25">
        <v>1</v>
      </c>
      <c r="E1108" s="27" t="s">
        <v>1863</v>
      </c>
      <c r="F1108" s="8"/>
    </row>
    <row r="1109" spans="1:6" ht="24.75" customHeight="1">
      <c r="A1109" s="26" t="s">
        <v>1470</v>
      </c>
      <c r="B1109" s="25" t="s">
        <v>1861</v>
      </c>
      <c r="C1109" s="23" t="s">
        <v>1864</v>
      </c>
      <c r="D1109" s="25">
        <v>5</v>
      </c>
      <c r="E1109" s="27" t="s">
        <v>1865</v>
      </c>
      <c r="F1109" s="8"/>
    </row>
    <row r="1110" spans="1:6" ht="31.5" customHeight="1">
      <c r="A1110" s="26" t="s">
        <v>1470</v>
      </c>
      <c r="B1110" s="25" t="s">
        <v>1866</v>
      </c>
      <c r="C1110" s="23" t="s">
        <v>1867</v>
      </c>
      <c r="D1110" s="25">
        <v>2</v>
      </c>
      <c r="E1110" s="27" t="s">
        <v>1868</v>
      </c>
      <c r="F1110" s="8"/>
    </row>
    <row r="1111" spans="1:6" ht="15.75" customHeight="1">
      <c r="A1111" s="26" t="s">
        <v>1470</v>
      </c>
      <c r="B1111" s="25" t="s">
        <v>1554</v>
      </c>
      <c r="C1111" s="23" t="s">
        <v>1869</v>
      </c>
      <c r="D1111" s="25">
        <v>5</v>
      </c>
      <c r="E1111" s="44" t="s">
        <v>1870</v>
      </c>
      <c r="F1111" s="8"/>
    </row>
    <row r="1112" spans="1:6" ht="15.75" customHeight="1">
      <c r="A1112" s="26" t="s">
        <v>1470</v>
      </c>
      <c r="B1112" s="25" t="s">
        <v>1554</v>
      </c>
      <c r="C1112" s="23" t="s">
        <v>1871</v>
      </c>
      <c r="D1112" s="25">
        <v>5</v>
      </c>
      <c r="E1112" s="44" t="s">
        <v>1872</v>
      </c>
      <c r="F1112" s="8"/>
    </row>
    <row r="1113" spans="1:6" ht="15.75" customHeight="1">
      <c r="A1113" s="26" t="s">
        <v>1470</v>
      </c>
      <c r="B1113" s="25" t="s">
        <v>1861</v>
      </c>
      <c r="C1113" s="20" t="s">
        <v>1873</v>
      </c>
      <c r="D1113" s="25">
        <v>3</v>
      </c>
      <c r="E1113" s="44" t="s">
        <v>1874</v>
      </c>
      <c r="F1113" s="8"/>
    </row>
    <row r="1114" spans="1:6" ht="15.75" customHeight="1">
      <c r="A1114" s="26" t="s">
        <v>1470</v>
      </c>
      <c r="B1114" s="25" t="s">
        <v>1861</v>
      </c>
      <c r="C1114" s="20" t="s">
        <v>1875</v>
      </c>
      <c r="D1114" s="25">
        <v>3</v>
      </c>
      <c r="E1114" s="27" t="s">
        <v>1876</v>
      </c>
      <c r="F1114" s="8"/>
    </row>
    <row r="1115" spans="1:6" ht="15.75" customHeight="1">
      <c r="A1115" s="26" t="s">
        <v>1470</v>
      </c>
      <c r="B1115" s="25" t="s">
        <v>1877</v>
      </c>
      <c r="C1115" s="23" t="s">
        <v>1878</v>
      </c>
      <c r="D1115" s="25">
        <v>5</v>
      </c>
      <c r="E1115" s="44" t="s">
        <v>1879</v>
      </c>
      <c r="F1115" s="8"/>
    </row>
    <row r="1116" spans="1:6" ht="15.75" customHeight="1">
      <c r="A1116" s="26" t="s">
        <v>1470</v>
      </c>
      <c r="B1116" s="21" t="s">
        <v>1574</v>
      </c>
      <c r="C1116" s="23" t="s">
        <v>1880</v>
      </c>
      <c r="D1116" s="25">
        <v>20</v>
      </c>
      <c r="E1116" s="44" t="s">
        <v>1881</v>
      </c>
      <c r="F1116" s="8"/>
    </row>
    <row r="1117" spans="1:6" ht="15.75" customHeight="1">
      <c r="A1117" s="26" t="s">
        <v>1470</v>
      </c>
      <c r="B1117" s="25" t="s">
        <v>907</v>
      </c>
      <c r="C1117" s="144" t="s">
        <v>1882</v>
      </c>
      <c r="D1117" s="25">
        <v>100</v>
      </c>
      <c r="E1117" s="44" t="s">
        <v>1883</v>
      </c>
      <c r="F1117" s="8"/>
    </row>
    <row r="1118" spans="1:6" ht="15.75" customHeight="1">
      <c r="A1118" s="26" t="s">
        <v>1470</v>
      </c>
      <c r="B1118" s="25" t="s">
        <v>1884</v>
      </c>
      <c r="C1118" s="23" t="s">
        <v>1885</v>
      </c>
      <c r="D1118" s="25">
        <v>3</v>
      </c>
      <c r="E1118" s="44" t="s">
        <v>1886</v>
      </c>
      <c r="F1118" s="8"/>
    </row>
    <row r="1119" spans="1:6" ht="15.75" customHeight="1">
      <c r="A1119" s="26" t="s">
        <v>1470</v>
      </c>
      <c r="B1119" s="21" t="s">
        <v>1887</v>
      </c>
      <c r="C1119" s="118" t="s">
        <v>1888</v>
      </c>
      <c r="D1119" s="21">
        <v>3</v>
      </c>
      <c r="E1119" s="44" t="s">
        <v>1889</v>
      </c>
      <c r="F1119" s="8"/>
    </row>
    <row r="1120" spans="1:6" ht="15.75" customHeight="1">
      <c r="A1120" s="26" t="s">
        <v>1470</v>
      </c>
      <c r="B1120" s="25" t="s">
        <v>1890</v>
      </c>
      <c r="C1120" s="118" t="s">
        <v>1891</v>
      </c>
      <c r="D1120" s="21">
        <v>10</v>
      </c>
      <c r="E1120" s="145" t="s">
        <v>1892</v>
      </c>
      <c r="F1120" s="8"/>
    </row>
    <row r="1121" spans="1:6" ht="15.75" customHeight="1">
      <c r="A1121" s="26" t="s">
        <v>1470</v>
      </c>
      <c r="B1121" s="25" t="s">
        <v>1893</v>
      </c>
      <c r="C1121" s="23" t="s">
        <v>1894</v>
      </c>
      <c r="D1121" s="21">
        <v>4</v>
      </c>
      <c r="E1121" s="45" t="s">
        <v>1895</v>
      </c>
      <c r="F1121" s="8"/>
    </row>
    <row r="1122" spans="1:6" ht="15.75" customHeight="1">
      <c r="A1122" s="26" t="s">
        <v>1470</v>
      </c>
      <c r="B1122" s="25" t="s">
        <v>1893</v>
      </c>
      <c r="C1122" s="23" t="s">
        <v>1896</v>
      </c>
      <c r="D1122" s="21">
        <v>4</v>
      </c>
      <c r="E1122" s="16"/>
      <c r="F1122" s="8"/>
    </row>
    <row r="1123" spans="1:6" ht="15.75" customHeight="1">
      <c r="A1123" s="26" t="s">
        <v>1470</v>
      </c>
      <c r="B1123" s="25" t="s">
        <v>1897</v>
      </c>
      <c r="C1123" s="23" t="s">
        <v>1898</v>
      </c>
      <c r="D1123" s="21">
        <v>20</v>
      </c>
      <c r="E1123" s="45" t="s">
        <v>1899</v>
      </c>
      <c r="F1123" s="8"/>
    </row>
    <row r="1124" spans="1:6" ht="15.75" customHeight="1">
      <c r="A1124" s="26" t="s">
        <v>1470</v>
      </c>
      <c r="B1124" s="25" t="s">
        <v>1900</v>
      </c>
      <c r="C1124" s="23" t="s">
        <v>1901</v>
      </c>
      <c r="D1124" s="21">
        <v>2</v>
      </c>
      <c r="E1124" s="45" t="s">
        <v>1902</v>
      </c>
      <c r="F1124" s="8"/>
    </row>
    <row r="1125" spans="1:6" ht="15.75" customHeight="1">
      <c r="A1125" s="26" t="s">
        <v>1470</v>
      </c>
      <c r="B1125" s="25" t="s">
        <v>1903</v>
      </c>
      <c r="C1125" s="118" t="s">
        <v>1904</v>
      </c>
      <c r="D1125" s="21">
        <v>16</v>
      </c>
      <c r="E1125" s="45" t="s">
        <v>1905</v>
      </c>
      <c r="F1125" s="8"/>
    </row>
    <row r="1126" spans="1:6" ht="15.75" customHeight="1">
      <c r="A1126" s="13" t="s">
        <v>1470</v>
      </c>
      <c r="B1126" s="21" t="s">
        <v>1906</v>
      </c>
      <c r="C1126" s="20" t="s">
        <v>1907</v>
      </c>
      <c r="D1126" s="21">
        <v>3</v>
      </c>
      <c r="E1126" s="16" t="s">
        <v>1908</v>
      </c>
      <c r="F1126" s="8"/>
    </row>
    <row r="1127" spans="1:6" ht="15.75" customHeight="1">
      <c r="A1127" s="13" t="s">
        <v>1470</v>
      </c>
      <c r="B1127" s="21" t="s">
        <v>1909</v>
      </c>
      <c r="C1127" s="20" t="s">
        <v>1910</v>
      </c>
      <c r="D1127" s="21">
        <v>30</v>
      </c>
      <c r="E1127" s="16" t="s">
        <v>1910</v>
      </c>
      <c r="F1127" s="8"/>
    </row>
    <row r="1128" spans="1:6" ht="15.75" customHeight="1">
      <c r="A1128" s="13" t="s">
        <v>1470</v>
      </c>
      <c r="B1128" s="21" t="s">
        <v>1909</v>
      </c>
      <c r="C1128" s="20" t="s">
        <v>1911</v>
      </c>
      <c r="D1128" s="21">
        <v>30</v>
      </c>
      <c r="E1128" s="16" t="s">
        <v>1911</v>
      </c>
      <c r="F1128" s="8"/>
    </row>
    <row r="1129" spans="1:6" ht="15.75" customHeight="1">
      <c r="A1129" s="13" t="s">
        <v>1470</v>
      </c>
      <c r="B1129" s="21" t="s">
        <v>1912</v>
      </c>
      <c r="C1129" s="20" t="s">
        <v>1913</v>
      </c>
      <c r="D1129" s="21">
        <v>5</v>
      </c>
      <c r="E1129" s="16" t="s">
        <v>1913</v>
      </c>
      <c r="F1129" s="8"/>
    </row>
    <row r="1130" spans="1:6" ht="15.75" customHeight="1">
      <c r="A1130" s="13" t="s">
        <v>1470</v>
      </c>
      <c r="B1130" s="21" t="s">
        <v>1912</v>
      </c>
      <c r="C1130" s="20" t="s">
        <v>1914</v>
      </c>
      <c r="D1130" s="21">
        <v>5</v>
      </c>
      <c r="E1130" s="16" t="s">
        <v>1914</v>
      </c>
      <c r="F1130" s="8"/>
    </row>
    <row r="1131" spans="1:6" ht="15.75" customHeight="1">
      <c r="A1131" s="13" t="s">
        <v>1470</v>
      </c>
      <c r="B1131" s="21" t="s">
        <v>1912</v>
      </c>
      <c r="C1131" s="20" t="s">
        <v>1915</v>
      </c>
      <c r="D1131" s="21">
        <v>5</v>
      </c>
      <c r="E1131" s="16" t="s">
        <v>1915</v>
      </c>
      <c r="F1131" s="8"/>
    </row>
    <row r="1132" spans="1:6" ht="15.75" customHeight="1">
      <c r="A1132" s="13" t="s">
        <v>1470</v>
      </c>
      <c r="B1132" s="21" t="s">
        <v>1912</v>
      </c>
      <c r="C1132" s="20" t="s">
        <v>1916</v>
      </c>
      <c r="D1132" s="21">
        <v>5</v>
      </c>
      <c r="E1132" s="16" t="s">
        <v>1916</v>
      </c>
      <c r="F1132" s="8"/>
    </row>
    <row r="1133" spans="1:6" ht="15.75" customHeight="1">
      <c r="A1133" s="26" t="s">
        <v>1470</v>
      </c>
      <c r="B1133" s="25" t="s">
        <v>1762</v>
      </c>
      <c r="C1133" s="23" t="s">
        <v>1917</v>
      </c>
      <c r="D1133" s="25">
        <v>5</v>
      </c>
      <c r="E1133" s="44" t="s">
        <v>1918</v>
      </c>
      <c r="F1133" s="8"/>
    </row>
    <row r="1134" spans="1:6" ht="15.75" customHeight="1">
      <c r="A1134" s="26" t="s">
        <v>1470</v>
      </c>
      <c r="B1134" s="25" t="s">
        <v>1919</v>
      </c>
      <c r="C1134" s="23" t="s">
        <v>1920</v>
      </c>
      <c r="D1134" s="25">
        <v>3</v>
      </c>
      <c r="E1134" s="44" t="s">
        <v>1920</v>
      </c>
      <c r="F1134" s="8"/>
    </row>
    <row r="1135" spans="1:6" ht="15.75" customHeight="1">
      <c r="A1135" s="26" t="s">
        <v>1470</v>
      </c>
      <c r="B1135" s="25" t="s">
        <v>1921</v>
      </c>
      <c r="C1135" s="23" t="s">
        <v>1922</v>
      </c>
      <c r="D1135" s="25">
        <v>2</v>
      </c>
      <c r="E1135" s="44" t="s">
        <v>1922</v>
      </c>
      <c r="F1135" s="8"/>
    </row>
    <row r="1136" spans="1:6" ht="15.75" customHeight="1">
      <c r="A1136" s="26" t="s">
        <v>1470</v>
      </c>
      <c r="B1136" s="25" t="s">
        <v>1923</v>
      </c>
      <c r="C1136" s="23" t="s">
        <v>1924</v>
      </c>
      <c r="D1136" s="25">
        <v>12</v>
      </c>
      <c r="E1136" s="44" t="s">
        <v>1924</v>
      </c>
      <c r="F1136" s="8"/>
    </row>
    <row r="1137" spans="1:6" ht="15.75" customHeight="1">
      <c r="A1137" s="26" t="s">
        <v>1470</v>
      </c>
      <c r="B1137" s="25" t="s">
        <v>1919</v>
      </c>
      <c r="C1137" s="23" t="s">
        <v>1925</v>
      </c>
      <c r="D1137" s="25">
        <v>15</v>
      </c>
      <c r="E1137" s="44" t="s">
        <v>1925</v>
      </c>
      <c r="F1137" s="8"/>
    </row>
    <row r="1138" spans="1:6" ht="15.75" customHeight="1">
      <c r="A1138" s="26" t="s">
        <v>1470</v>
      </c>
      <c r="B1138" s="25" t="s">
        <v>1926</v>
      </c>
      <c r="C1138" s="23" t="s">
        <v>1927</v>
      </c>
      <c r="D1138" s="25">
        <v>7</v>
      </c>
      <c r="E1138" s="44" t="s">
        <v>1927</v>
      </c>
      <c r="F1138" s="8"/>
    </row>
    <row r="1139" spans="1:6" ht="20.25" customHeight="1">
      <c r="A1139" s="13" t="s">
        <v>1470</v>
      </c>
      <c r="B1139" s="25" t="s">
        <v>1877</v>
      </c>
      <c r="C1139" s="20" t="s">
        <v>1928</v>
      </c>
      <c r="D1139" s="25">
        <v>15</v>
      </c>
      <c r="E1139" s="16" t="s">
        <v>1929</v>
      </c>
      <c r="F1139" s="8"/>
    </row>
    <row r="1140" spans="1:6" ht="20.25" customHeight="1">
      <c r="A1140" s="13" t="s">
        <v>1470</v>
      </c>
      <c r="B1140" s="25" t="s">
        <v>1930</v>
      </c>
      <c r="C1140" s="20" t="s">
        <v>1931</v>
      </c>
      <c r="D1140" s="25">
        <v>25</v>
      </c>
      <c r="E1140" s="16" t="s">
        <v>1930</v>
      </c>
      <c r="F1140" s="8"/>
    </row>
    <row r="1141" spans="1:6" ht="15.75" customHeight="1">
      <c r="A1141" s="13" t="s">
        <v>1470</v>
      </c>
      <c r="B1141" s="25" t="s">
        <v>1932</v>
      </c>
      <c r="C1141" s="20" t="s">
        <v>1933</v>
      </c>
      <c r="D1141" s="25">
        <v>10</v>
      </c>
      <c r="E1141" s="16" t="s">
        <v>1934</v>
      </c>
      <c r="F1141" s="8"/>
    </row>
    <row r="1142" spans="1:6" ht="15.75" customHeight="1">
      <c r="A1142" s="13" t="s">
        <v>1470</v>
      </c>
      <c r="B1142" s="25" t="s">
        <v>1549</v>
      </c>
      <c r="C1142" s="20" t="s">
        <v>1935</v>
      </c>
      <c r="D1142" s="25">
        <v>4</v>
      </c>
      <c r="E1142" s="24" t="s">
        <v>1936</v>
      </c>
      <c r="F1142" s="8"/>
    </row>
    <row r="1143" spans="1:6" ht="15.75" customHeight="1">
      <c r="A1143" s="13" t="s">
        <v>1470</v>
      </c>
      <c r="B1143" s="25" t="s">
        <v>1549</v>
      </c>
      <c r="C1143" s="20" t="s">
        <v>1937</v>
      </c>
      <c r="D1143" s="25">
        <v>6</v>
      </c>
      <c r="E1143" s="24" t="s">
        <v>1938</v>
      </c>
      <c r="F1143" s="8"/>
    </row>
    <row r="1144" spans="1:6" ht="15.75" customHeight="1">
      <c r="A1144" s="13" t="s">
        <v>1470</v>
      </c>
      <c r="B1144" s="25" t="s">
        <v>1549</v>
      </c>
      <c r="C1144" s="20" t="s">
        <v>1939</v>
      </c>
      <c r="D1144" s="25">
        <v>6</v>
      </c>
      <c r="E1144" s="24" t="s">
        <v>1940</v>
      </c>
      <c r="F1144" s="8"/>
    </row>
    <row r="1145" spans="1:6" ht="15.75" customHeight="1">
      <c r="A1145" s="13" t="s">
        <v>1470</v>
      </c>
      <c r="B1145" s="25" t="s">
        <v>1549</v>
      </c>
      <c r="C1145" s="20" t="s">
        <v>1941</v>
      </c>
      <c r="D1145" s="25">
        <v>6</v>
      </c>
      <c r="E1145" s="24" t="s">
        <v>1942</v>
      </c>
      <c r="F1145" s="8"/>
    </row>
    <row r="1146" spans="1:6" ht="15.75" customHeight="1">
      <c r="A1146" s="13" t="s">
        <v>1470</v>
      </c>
      <c r="B1146" s="25" t="s">
        <v>1549</v>
      </c>
      <c r="C1146" s="20" t="s">
        <v>1943</v>
      </c>
      <c r="D1146" s="25">
        <v>6</v>
      </c>
      <c r="E1146" s="24" t="s">
        <v>1944</v>
      </c>
      <c r="F1146" s="8"/>
    </row>
    <row r="1147" spans="1:6" ht="15.75" customHeight="1">
      <c r="A1147" s="13" t="s">
        <v>1470</v>
      </c>
      <c r="B1147" s="25" t="s">
        <v>1549</v>
      </c>
      <c r="C1147" s="20" t="s">
        <v>1945</v>
      </c>
      <c r="D1147" s="25">
        <v>10</v>
      </c>
      <c r="E1147" s="24" t="s">
        <v>1946</v>
      </c>
      <c r="F1147" s="8"/>
    </row>
    <row r="1148" spans="1:6" ht="15.75" customHeight="1">
      <c r="A1148" s="13" t="s">
        <v>1470</v>
      </c>
      <c r="B1148" s="25" t="s">
        <v>1549</v>
      </c>
      <c r="C1148" s="20" t="s">
        <v>1947</v>
      </c>
      <c r="D1148" s="25">
        <v>10</v>
      </c>
      <c r="E1148" s="24" t="s">
        <v>1947</v>
      </c>
      <c r="F1148" s="8"/>
    </row>
    <row r="1149" spans="1:6" ht="15.75" customHeight="1">
      <c r="A1149" s="13" t="s">
        <v>1470</v>
      </c>
      <c r="B1149" s="25" t="s">
        <v>1549</v>
      </c>
      <c r="C1149" s="20" t="s">
        <v>1948</v>
      </c>
      <c r="D1149" s="25">
        <v>10</v>
      </c>
      <c r="E1149" s="24" t="s">
        <v>1948</v>
      </c>
      <c r="F1149" s="8"/>
    </row>
    <row r="1150" spans="1:6" ht="15.75" customHeight="1">
      <c r="A1150" s="13" t="s">
        <v>1470</v>
      </c>
      <c r="B1150" s="25" t="s">
        <v>1549</v>
      </c>
      <c r="C1150" s="20" t="s">
        <v>1949</v>
      </c>
      <c r="D1150" s="25">
        <v>10</v>
      </c>
      <c r="E1150" s="24" t="s">
        <v>1950</v>
      </c>
      <c r="F1150" s="8"/>
    </row>
    <row r="1151" spans="1:6" ht="15.75" customHeight="1">
      <c r="A1151" s="13" t="s">
        <v>1470</v>
      </c>
      <c r="B1151" s="25" t="s">
        <v>1549</v>
      </c>
      <c r="C1151" s="20" t="s">
        <v>1951</v>
      </c>
      <c r="D1151" s="25">
        <v>10</v>
      </c>
      <c r="E1151" s="24" t="s">
        <v>1952</v>
      </c>
      <c r="F1151" s="8"/>
    </row>
    <row r="1152" spans="1:6" ht="15.75" customHeight="1">
      <c r="A1152" s="13" t="s">
        <v>1470</v>
      </c>
      <c r="B1152" s="25" t="s">
        <v>1549</v>
      </c>
      <c r="C1152" s="20" t="s">
        <v>1953</v>
      </c>
      <c r="D1152" s="25">
        <v>10</v>
      </c>
      <c r="E1152" s="24" t="s">
        <v>1954</v>
      </c>
      <c r="F1152" s="8"/>
    </row>
    <row r="1153" spans="1:6" ht="15.75" customHeight="1">
      <c r="A1153" s="13" t="s">
        <v>1470</v>
      </c>
      <c r="B1153" s="25" t="s">
        <v>1549</v>
      </c>
      <c r="C1153" s="20" t="s">
        <v>1955</v>
      </c>
      <c r="D1153" s="25">
        <v>10</v>
      </c>
      <c r="E1153" s="24" t="s">
        <v>1956</v>
      </c>
      <c r="F1153" s="8"/>
    </row>
    <row r="1154" spans="1:6" ht="15.75" customHeight="1">
      <c r="A1154" s="13" t="s">
        <v>1470</v>
      </c>
      <c r="B1154" s="25" t="s">
        <v>1957</v>
      </c>
      <c r="C1154" s="20" t="s">
        <v>1958</v>
      </c>
      <c r="D1154" s="25">
        <v>60</v>
      </c>
      <c r="E1154" s="24" t="s">
        <v>1959</v>
      </c>
      <c r="F1154" s="8"/>
    </row>
    <row r="1155" spans="1:6" ht="15.75" customHeight="1">
      <c r="A1155" s="13" t="s">
        <v>1470</v>
      </c>
      <c r="B1155" s="25" t="s">
        <v>1960</v>
      </c>
      <c r="C1155" s="20" t="s">
        <v>1958</v>
      </c>
      <c r="D1155" s="25">
        <v>6</v>
      </c>
      <c r="E1155" s="24" t="s">
        <v>1961</v>
      </c>
      <c r="F1155" s="8"/>
    </row>
    <row r="1156" spans="1:6" ht="15.75" customHeight="1">
      <c r="A1156" s="13" t="s">
        <v>1470</v>
      </c>
      <c r="B1156" s="25" t="s">
        <v>1962</v>
      </c>
      <c r="C1156" s="20" t="s">
        <v>1963</v>
      </c>
      <c r="D1156" s="25">
        <v>4</v>
      </c>
      <c r="E1156" s="24" t="s">
        <v>1964</v>
      </c>
      <c r="F1156" s="8"/>
    </row>
    <row r="1157" spans="1:6" ht="15.75" customHeight="1">
      <c r="A1157" s="13" t="s">
        <v>1470</v>
      </c>
      <c r="B1157" s="25" t="s">
        <v>1965</v>
      </c>
      <c r="C1157" s="20" t="s">
        <v>1966</v>
      </c>
      <c r="D1157" s="25">
        <v>4</v>
      </c>
      <c r="E1157" s="24" t="s">
        <v>1967</v>
      </c>
      <c r="F1157" s="8"/>
    </row>
    <row r="1158" spans="1:6" ht="15.75" customHeight="1">
      <c r="A1158" s="13" t="s">
        <v>1470</v>
      </c>
      <c r="B1158" s="25" t="s">
        <v>1965</v>
      </c>
      <c r="C1158" s="20" t="s">
        <v>1968</v>
      </c>
      <c r="D1158" s="25">
        <v>20</v>
      </c>
      <c r="E1158" s="24" t="s">
        <v>1969</v>
      </c>
      <c r="F1158" s="8"/>
    </row>
    <row r="1159" spans="1:6" ht="15.75" customHeight="1">
      <c r="A1159" s="13" t="s">
        <v>1470</v>
      </c>
      <c r="B1159" s="25" t="s">
        <v>918</v>
      </c>
      <c r="C1159" s="20" t="s">
        <v>1970</v>
      </c>
      <c r="D1159" s="25" t="s">
        <v>1971</v>
      </c>
      <c r="E1159" s="24" t="s">
        <v>1972</v>
      </c>
      <c r="F1159" s="8"/>
    </row>
    <row r="1160" spans="1:6" ht="15.75" customHeight="1">
      <c r="A1160" s="13" t="s">
        <v>1470</v>
      </c>
      <c r="B1160" s="25" t="s">
        <v>1973</v>
      </c>
      <c r="C1160" s="20" t="s">
        <v>1974</v>
      </c>
      <c r="D1160" s="25">
        <v>10</v>
      </c>
      <c r="E1160" s="22" t="s">
        <v>1975</v>
      </c>
      <c r="F1160" s="8"/>
    </row>
    <row r="1161" spans="1:6" ht="15.75" customHeight="1">
      <c r="A1161" s="13" t="s">
        <v>1470</v>
      </c>
      <c r="B1161" s="25" t="s">
        <v>1909</v>
      </c>
      <c r="C1161" s="20" t="s">
        <v>1976</v>
      </c>
      <c r="D1161" s="25">
        <v>200</v>
      </c>
      <c r="E1161" s="24" t="s">
        <v>1910</v>
      </c>
      <c r="F1161" s="8"/>
    </row>
    <row r="1162" spans="1:6" ht="15.75" customHeight="1">
      <c r="A1162" s="13" t="s">
        <v>1470</v>
      </c>
      <c r="B1162" s="25" t="s">
        <v>1977</v>
      </c>
      <c r="C1162" s="20" t="s">
        <v>1978</v>
      </c>
      <c r="D1162" s="25">
        <v>1</v>
      </c>
      <c r="E1162" s="16" t="s">
        <v>1979</v>
      </c>
      <c r="F1162" s="8"/>
    </row>
    <row r="1163" spans="1:6" ht="15.75" customHeight="1">
      <c r="A1163" s="13" t="s">
        <v>1470</v>
      </c>
      <c r="B1163" s="25" t="s">
        <v>1980</v>
      </c>
      <c r="C1163" s="20" t="s">
        <v>1981</v>
      </c>
      <c r="D1163" s="25">
        <v>50</v>
      </c>
      <c r="E1163" s="16" t="s">
        <v>1982</v>
      </c>
      <c r="F1163" s="8"/>
    </row>
    <row r="1164" spans="1:6" ht="15.75" customHeight="1">
      <c r="A1164" s="13" t="s">
        <v>1470</v>
      </c>
      <c r="B1164" s="25" t="s">
        <v>907</v>
      </c>
      <c r="C1164" s="20" t="s">
        <v>1981</v>
      </c>
      <c r="D1164" s="25">
        <v>300</v>
      </c>
      <c r="E1164" s="16" t="s">
        <v>1983</v>
      </c>
      <c r="F1164" s="8"/>
    </row>
    <row r="1165" spans="1:6" ht="15.75" customHeight="1">
      <c r="A1165" s="13" t="s">
        <v>1470</v>
      </c>
      <c r="B1165" s="25" t="s">
        <v>1574</v>
      </c>
      <c r="C1165" s="20" t="s">
        <v>1984</v>
      </c>
      <c r="D1165" s="25">
        <v>2</v>
      </c>
      <c r="E1165" s="16" t="s">
        <v>1985</v>
      </c>
      <c r="F1165" s="8"/>
    </row>
    <row r="1166" spans="1:6" ht="15.75" customHeight="1">
      <c r="A1166" s="13" t="s">
        <v>1470</v>
      </c>
      <c r="B1166" s="25" t="s">
        <v>1574</v>
      </c>
      <c r="C1166" s="20" t="s">
        <v>1986</v>
      </c>
      <c r="D1166" s="25">
        <v>7</v>
      </c>
      <c r="E1166" s="16" t="s">
        <v>1987</v>
      </c>
      <c r="F1166" s="8"/>
    </row>
    <row r="1167" spans="1:6" ht="15.75" customHeight="1">
      <c r="A1167" s="13" t="s">
        <v>1470</v>
      </c>
      <c r="B1167" s="25" t="s">
        <v>1574</v>
      </c>
      <c r="C1167" s="20" t="s">
        <v>1988</v>
      </c>
      <c r="D1167" s="25">
        <v>1</v>
      </c>
      <c r="E1167" s="16" t="s">
        <v>1987</v>
      </c>
      <c r="F1167" s="8"/>
    </row>
    <row r="1168" spans="1:6" ht="15.75" customHeight="1">
      <c r="A1168" s="13" t="s">
        <v>1470</v>
      </c>
      <c r="B1168" s="25" t="s">
        <v>1542</v>
      </c>
      <c r="C1168" s="20" t="s">
        <v>1989</v>
      </c>
      <c r="D1168" s="25">
        <v>2</v>
      </c>
      <c r="E1168" s="16" t="s">
        <v>1990</v>
      </c>
      <c r="F1168" s="8"/>
    </row>
    <row r="1169" spans="1:6" ht="15.75" customHeight="1">
      <c r="A1169" s="18" t="s">
        <v>1470</v>
      </c>
      <c r="B1169" s="21" t="s">
        <v>1542</v>
      </c>
      <c r="C1169" s="20" t="s">
        <v>1991</v>
      </c>
      <c r="D1169" s="21">
        <v>5</v>
      </c>
      <c r="E1169" s="16" t="s">
        <v>1992</v>
      </c>
      <c r="F1169" s="8"/>
    </row>
    <row r="1170" spans="1:6" ht="15.75" customHeight="1">
      <c r="A1170" s="18" t="s">
        <v>1470</v>
      </c>
      <c r="B1170" s="21" t="s">
        <v>907</v>
      </c>
      <c r="C1170" s="20" t="s">
        <v>1993</v>
      </c>
      <c r="D1170" s="21">
        <v>5</v>
      </c>
      <c r="E1170" s="16" t="s">
        <v>1994</v>
      </c>
      <c r="F1170" s="8"/>
    </row>
    <row r="1171" spans="1:6" ht="21.75" customHeight="1">
      <c r="A1171" s="13" t="s">
        <v>1470</v>
      </c>
      <c r="B1171" s="25" t="s">
        <v>1772</v>
      </c>
      <c r="C1171" s="20" t="s">
        <v>1995</v>
      </c>
      <c r="D1171" s="25">
        <v>1</v>
      </c>
      <c r="E1171" s="16" t="s">
        <v>1996</v>
      </c>
      <c r="F1171" s="8"/>
    </row>
    <row r="1172" spans="1:6" ht="22.5" customHeight="1">
      <c r="A1172" s="13" t="s">
        <v>1470</v>
      </c>
      <c r="B1172" s="25" t="s">
        <v>907</v>
      </c>
      <c r="C1172" s="20" t="s">
        <v>1997</v>
      </c>
      <c r="D1172" s="25">
        <v>5</v>
      </c>
      <c r="E1172" s="16" t="s">
        <v>1998</v>
      </c>
      <c r="F1172" s="8"/>
    </row>
    <row r="1173" spans="1:6" ht="21" customHeight="1">
      <c r="A1173" s="13" t="s">
        <v>1470</v>
      </c>
      <c r="B1173" s="25" t="s">
        <v>907</v>
      </c>
      <c r="C1173" s="20" t="s">
        <v>1999</v>
      </c>
      <c r="D1173" s="25">
        <v>5</v>
      </c>
      <c r="E1173" s="16" t="s">
        <v>2000</v>
      </c>
      <c r="F1173" s="8"/>
    </row>
    <row r="1174" spans="1:6" ht="15.75" customHeight="1">
      <c r="A1174" s="13" t="s">
        <v>1470</v>
      </c>
      <c r="B1174" s="25" t="s">
        <v>907</v>
      </c>
      <c r="C1174" s="20" t="s">
        <v>2001</v>
      </c>
      <c r="D1174" s="25">
        <v>5</v>
      </c>
      <c r="E1174" s="16" t="s">
        <v>2002</v>
      </c>
      <c r="F1174" s="8"/>
    </row>
    <row r="1175" spans="1:6" ht="15.75" customHeight="1">
      <c r="A1175" s="13" t="s">
        <v>1470</v>
      </c>
      <c r="B1175" s="25" t="s">
        <v>2003</v>
      </c>
      <c r="C1175" s="20" t="s">
        <v>2004</v>
      </c>
      <c r="D1175" s="25">
        <v>5</v>
      </c>
      <c r="E1175" s="16" t="s">
        <v>2004</v>
      </c>
      <c r="F1175" s="8"/>
    </row>
    <row r="1176" spans="1:6" ht="15.75" customHeight="1">
      <c r="A1176" s="13" t="s">
        <v>1470</v>
      </c>
      <c r="B1176" s="25" t="s">
        <v>1762</v>
      </c>
      <c r="C1176" s="20" t="s">
        <v>2005</v>
      </c>
      <c r="D1176" s="25">
        <v>10</v>
      </c>
      <c r="E1176" s="16" t="s">
        <v>2005</v>
      </c>
      <c r="F1176" s="8"/>
    </row>
    <row r="1177" spans="1:6" ht="15.75" customHeight="1">
      <c r="A1177" s="13" t="s">
        <v>1470</v>
      </c>
      <c r="B1177" s="25" t="s">
        <v>907</v>
      </c>
      <c r="C1177" s="20" t="s">
        <v>1615</v>
      </c>
      <c r="D1177" s="25">
        <v>10</v>
      </c>
      <c r="E1177" s="16" t="s">
        <v>1616</v>
      </c>
      <c r="F1177" s="8"/>
    </row>
    <row r="1178" spans="1:6" ht="15.75" customHeight="1">
      <c r="A1178" s="13" t="s">
        <v>1470</v>
      </c>
      <c r="B1178" s="25" t="s">
        <v>907</v>
      </c>
      <c r="C1178" s="20" t="s">
        <v>1615</v>
      </c>
      <c r="D1178" s="25">
        <v>15</v>
      </c>
      <c r="E1178" s="16" t="s">
        <v>2006</v>
      </c>
      <c r="F1178" s="8"/>
    </row>
    <row r="1179" spans="1:6" ht="15.75" customHeight="1">
      <c r="A1179" s="13" t="s">
        <v>1470</v>
      </c>
      <c r="B1179" s="25" t="s">
        <v>2007</v>
      </c>
      <c r="C1179" s="20" t="s">
        <v>2008</v>
      </c>
      <c r="D1179" s="25">
        <v>3</v>
      </c>
      <c r="E1179" s="16" t="s">
        <v>2009</v>
      </c>
      <c r="F1179" s="8"/>
    </row>
    <row r="1180" spans="1:6" ht="15.75" customHeight="1">
      <c r="A1180" s="13" t="s">
        <v>1470</v>
      </c>
      <c r="B1180" s="25" t="s">
        <v>907</v>
      </c>
      <c r="C1180" s="20" t="s">
        <v>2010</v>
      </c>
      <c r="D1180" s="25">
        <v>3</v>
      </c>
      <c r="E1180" s="16" t="s">
        <v>2011</v>
      </c>
      <c r="F1180" s="8"/>
    </row>
    <row r="1181" spans="1:6" ht="15.75" customHeight="1">
      <c r="A1181" s="13" t="s">
        <v>1470</v>
      </c>
      <c r="B1181" s="25" t="s">
        <v>907</v>
      </c>
      <c r="C1181" s="20" t="s">
        <v>2012</v>
      </c>
      <c r="D1181" s="25">
        <v>3</v>
      </c>
      <c r="E1181" s="16" t="s">
        <v>2013</v>
      </c>
      <c r="F1181" s="8"/>
    </row>
    <row r="1182" spans="1:6" ht="15.75" customHeight="1">
      <c r="A1182" s="13" t="s">
        <v>1470</v>
      </c>
      <c r="B1182" s="25" t="s">
        <v>2014</v>
      </c>
      <c r="C1182" s="20" t="s">
        <v>2015</v>
      </c>
      <c r="D1182" s="25">
        <v>4</v>
      </c>
      <c r="E1182" s="16" t="s">
        <v>2016</v>
      </c>
      <c r="F1182" s="8"/>
    </row>
    <row r="1183" spans="1:6" ht="15.75" customHeight="1">
      <c r="A1183" s="13" t="s">
        <v>1470</v>
      </c>
      <c r="B1183" s="25" t="s">
        <v>907</v>
      </c>
      <c r="C1183" s="20" t="s">
        <v>2017</v>
      </c>
      <c r="D1183" s="25">
        <v>3</v>
      </c>
      <c r="E1183" s="45" t="s">
        <v>2018</v>
      </c>
      <c r="F1183" s="8"/>
    </row>
    <row r="1184" spans="1:6" ht="15.75" customHeight="1">
      <c r="A1184" s="13" t="s">
        <v>1470</v>
      </c>
      <c r="B1184" s="25" t="s">
        <v>1574</v>
      </c>
      <c r="C1184" s="20" t="s">
        <v>2019</v>
      </c>
      <c r="D1184" s="25">
        <v>4</v>
      </c>
      <c r="E1184" s="16" t="s">
        <v>2020</v>
      </c>
      <c r="F1184" s="8"/>
    </row>
    <row r="1185" spans="1:6" ht="32.25" customHeight="1">
      <c r="A1185" s="13" t="s">
        <v>1470</v>
      </c>
      <c r="B1185" s="25" t="s">
        <v>907</v>
      </c>
      <c r="C1185" s="20" t="s">
        <v>2021</v>
      </c>
      <c r="D1185" s="25">
        <v>1</v>
      </c>
      <c r="E1185" s="16" t="s">
        <v>1664</v>
      </c>
      <c r="F1185" s="8"/>
    </row>
    <row r="1186" spans="1:6" ht="15.75" customHeight="1">
      <c r="A1186" s="13" t="s">
        <v>1470</v>
      </c>
      <c r="B1186" s="25" t="s">
        <v>2022</v>
      </c>
      <c r="C1186" s="20" t="s">
        <v>2023</v>
      </c>
      <c r="D1186" s="25">
        <v>5</v>
      </c>
      <c r="E1186" s="16" t="s">
        <v>2024</v>
      </c>
      <c r="F1186" s="8"/>
    </row>
    <row r="1187" spans="1:6" ht="15.75" customHeight="1">
      <c r="A1187" s="13" t="s">
        <v>2025</v>
      </c>
      <c r="B1187" s="25" t="s">
        <v>2026</v>
      </c>
      <c r="C1187" s="20" t="s">
        <v>2010</v>
      </c>
      <c r="D1187" s="25">
        <v>4</v>
      </c>
      <c r="E1187" s="16" t="s">
        <v>2027</v>
      </c>
      <c r="F1187" s="8"/>
    </row>
    <row r="1188" spans="1:6" ht="15.75" customHeight="1">
      <c r="A1188" s="13" t="s">
        <v>2025</v>
      </c>
      <c r="B1188" s="25" t="s">
        <v>1624</v>
      </c>
      <c r="C1188" s="20" t="s">
        <v>2028</v>
      </c>
      <c r="D1188" s="25">
        <v>30</v>
      </c>
      <c r="E1188" s="16" t="s">
        <v>2029</v>
      </c>
      <c r="F1188" s="8"/>
    </row>
    <row r="1189" spans="1:6" ht="30" customHeight="1">
      <c r="A1189" s="13" t="s">
        <v>1709</v>
      </c>
      <c r="B1189" s="25" t="s">
        <v>2030</v>
      </c>
      <c r="C1189" s="20" t="s">
        <v>2031</v>
      </c>
      <c r="D1189" s="25">
        <v>2</v>
      </c>
      <c r="E1189" s="16" t="s">
        <v>2032</v>
      </c>
      <c r="F1189" s="8"/>
    </row>
    <row r="1190" spans="1:6" ht="15.75" customHeight="1">
      <c r="A1190" s="13" t="s">
        <v>1470</v>
      </c>
      <c r="B1190" s="25" t="s">
        <v>907</v>
      </c>
      <c r="C1190" s="20" t="s">
        <v>1759</v>
      </c>
      <c r="D1190" s="25">
        <v>8</v>
      </c>
      <c r="E1190" s="16" t="s">
        <v>909</v>
      </c>
      <c r="F1190" s="8"/>
    </row>
    <row r="1191" spans="1:6" ht="15.75" customHeight="1">
      <c r="A1191" s="13" t="s">
        <v>1470</v>
      </c>
      <c r="B1191" s="25" t="s">
        <v>2033</v>
      </c>
      <c r="C1191" s="20" t="s">
        <v>2034</v>
      </c>
      <c r="D1191" s="25">
        <v>1</v>
      </c>
      <c r="E1191" s="16" t="s">
        <v>2034</v>
      </c>
      <c r="F1191" s="8"/>
    </row>
    <row r="1192" spans="1:6" ht="15.75" customHeight="1">
      <c r="A1192" s="13" t="s">
        <v>1470</v>
      </c>
      <c r="B1192" s="25" t="s">
        <v>1762</v>
      </c>
      <c r="C1192" s="20" t="s">
        <v>2035</v>
      </c>
      <c r="D1192" s="25">
        <v>2</v>
      </c>
      <c r="E1192" s="45" t="s">
        <v>2036</v>
      </c>
      <c r="F1192" s="8"/>
    </row>
    <row r="1193" spans="1:6" ht="15.75" customHeight="1">
      <c r="A1193" s="13" t="s">
        <v>1470</v>
      </c>
      <c r="B1193" s="25" t="s">
        <v>1762</v>
      </c>
      <c r="C1193" s="20" t="s">
        <v>2037</v>
      </c>
      <c r="D1193" s="25">
        <v>2</v>
      </c>
      <c r="E1193" s="16" t="s">
        <v>2038</v>
      </c>
      <c r="F1193" s="8"/>
    </row>
    <row r="1194" spans="1:6" ht="15.75" customHeight="1">
      <c r="A1194" s="13" t="s">
        <v>1470</v>
      </c>
      <c r="B1194" s="25" t="s">
        <v>1772</v>
      </c>
      <c r="C1194" s="20" t="s">
        <v>2039</v>
      </c>
      <c r="D1194" s="25">
        <v>2</v>
      </c>
      <c r="E1194" s="16" t="s">
        <v>2040</v>
      </c>
      <c r="F1194" s="8"/>
    </row>
    <row r="1195" spans="1:6" ht="15.75" customHeight="1">
      <c r="A1195" s="13" t="s">
        <v>1470</v>
      </c>
      <c r="B1195" s="25" t="s">
        <v>2041</v>
      </c>
      <c r="C1195" s="20" t="s">
        <v>2042</v>
      </c>
      <c r="D1195" s="25">
        <v>10</v>
      </c>
      <c r="E1195" s="16" t="s">
        <v>2043</v>
      </c>
      <c r="F1195" s="8"/>
    </row>
    <row r="1196" spans="1:6" ht="15.75" customHeight="1">
      <c r="A1196" s="13" t="s">
        <v>1470</v>
      </c>
      <c r="B1196" s="25" t="s">
        <v>2044</v>
      </c>
      <c r="C1196" s="20" t="s">
        <v>2045</v>
      </c>
      <c r="D1196" s="25">
        <v>30</v>
      </c>
      <c r="E1196" s="16" t="s">
        <v>2046</v>
      </c>
      <c r="F1196" s="8"/>
    </row>
    <row r="1197" spans="1:6" ht="15.75" customHeight="1">
      <c r="A1197" s="13" t="s">
        <v>1470</v>
      </c>
      <c r="B1197" s="25" t="s">
        <v>2047</v>
      </c>
      <c r="C1197" s="20" t="s">
        <v>2048</v>
      </c>
      <c r="D1197" s="25">
        <v>50</v>
      </c>
      <c r="E1197" s="16" t="s">
        <v>2049</v>
      </c>
      <c r="F1197" s="8"/>
    </row>
    <row r="1198" spans="1:6" ht="15.75" customHeight="1">
      <c r="A1198" s="13" t="s">
        <v>1470</v>
      </c>
      <c r="B1198" s="25" t="s">
        <v>907</v>
      </c>
      <c r="C1198" s="20" t="s">
        <v>1759</v>
      </c>
      <c r="D1198" s="25">
        <v>2</v>
      </c>
      <c r="E1198" s="16" t="s">
        <v>2050</v>
      </c>
      <c r="F1198" s="8"/>
    </row>
    <row r="1199" spans="1:6" ht="15.75" customHeight="1">
      <c r="A1199" s="13" t="s">
        <v>1470</v>
      </c>
      <c r="B1199" s="25" t="s">
        <v>918</v>
      </c>
      <c r="C1199" s="20" t="s">
        <v>2051</v>
      </c>
      <c r="D1199" s="25">
        <v>300</v>
      </c>
      <c r="E1199" s="16" t="s">
        <v>2051</v>
      </c>
      <c r="F1199" s="8"/>
    </row>
    <row r="1200" spans="1:6" ht="15.75" customHeight="1">
      <c r="A1200" s="13" t="s">
        <v>1470</v>
      </c>
      <c r="B1200" s="25" t="s">
        <v>2052</v>
      </c>
      <c r="C1200" s="20" t="s">
        <v>2053</v>
      </c>
      <c r="D1200" s="25">
        <v>3</v>
      </c>
      <c r="E1200" s="16" t="s">
        <v>2054</v>
      </c>
      <c r="F1200" s="8"/>
    </row>
    <row r="1201" spans="1:6" ht="15.75" customHeight="1">
      <c r="A1201" s="13" t="s">
        <v>1470</v>
      </c>
      <c r="B1201" s="25" t="s">
        <v>1574</v>
      </c>
      <c r="C1201" s="20" t="s">
        <v>2055</v>
      </c>
      <c r="D1201" s="25">
        <v>1</v>
      </c>
      <c r="E1201" s="16" t="s">
        <v>2056</v>
      </c>
      <c r="F1201" s="8"/>
    </row>
    <row r="1202" spans="1:6" ht="20.25" customHeight="1">
      <c r="A1202" s="13" t="s">
        <v>1470</v>
      </c>
      <c r="B1202" s="25" t="s">
        <v>2057</v>
      </c>
      <c r="C1202" s="20" t="s">
        <v>2058</v>
      </c>
      <c r="D1202" s="25">
        <v>5</v>
      </c>
      <c r="E1202" s="16" t="s">
        <v>2059</v>
      </c>
      <c r="F1202" s="8"/>
    </row>
    <row r="1203" spans="1:6" ht="15.75" customHeight="1">
      <c r="A1203" s="13" t="s">
        <v>1470</v>
      </c>
      <c r="B1203" s="25" t="s">
        <v>918</v>
      </c>
      <c r="C1203" s="20" t="s">
        <v>2060</v>
      </c>
      <c r="D1203" s="25">
        <v>600</v>
      </c>
      <c r="E1203" s="16" t="s">
        <v>2061</v>
      </c>
      <c r="F1203" s="8"/>
    </row>
    <row r="1204" spans="1:6" ht="15.75" customHeight="1">
      <c r="A1204" s="13" t="s">
        <v>1470</v>
      </c>
      <c r="B1204" s="25" t="s">
        <v>1772</v>
      </c>
      <c r="C1204" s="20" t="s">
        <v>1615</v>
      </c>
      <c r="D1204" s="25">
        <v>1</v>
      </c>
      <c r="E1204" s="45" t="s">
        <v>2062</v>
      </c>
      <c r="F1204" s="8"/>
    </row>
    <row r="1205" spans="1:6" ht="15.75" customHeight="1">
      <c r="A1205" s="13" t="s">
        <v>1470</v>
      </c>
      <c r="B1205" s="25" t="s">
        <v>1574</v>
      </c>
      <c r="C1205" s="20" t="s">
        <v>2063</v>
      </c>
      <c r="D1205" s="25">
        <v>1</v>
      </c>
      <c r="E1205" s="45" t="s">
        <v>2064</v>
      </c>
      <c r="F1205" s="8"/>
    </row>
    <row r="1206" spans="1:6" ht="15.75" customHeight="1">
      <c r="A1206" s="13" t="s">
        <v>1470</v>
      </c>
      <c r="B1206" s="25" t="s">
        <v>1662</v>
      </c>
      <c r="C1206" s="20" t="s">
        <v>2065</v>
      </c>
      <c r="D1206" s="25">
        <v>1</v>
      </c>
      <c r="E1206" s="16" t="s">
        <v>2066</v>
      </c>
      <c r="F1206" s="8"/>
    </row>
    <row r="1207" spans="1:6" ht="15.75" customHeight="1">
      <c r="A1207" s="13" t="s">
        <v>1470</v>
      </c>
      <c r="B1207" s="25" t="s">
        <v>1662</v>
      </c>
      <c r="C1207" s="20" t="s">
        <v>2067</v>
      </c>
      <c r="D1207" s="25">
        <v>5</v>
      </c>
      <c r="E1207" s="16" t="s">
        <v>1578</v>
      </c>
      <c r="F1207" s="8"/>
    </row>
    <row r="1208" spans="1:6" ht="15.75" customHeight="1">
      <c r="A1208" s="13" t="s">
        <v>1470</v>
      </c>
      <c r="B1208" s="25" t="s">
        <v>2068</v>
      </c>
      <c r="C1208" s="20" t="s">
        <v>2069</v>
      </c>
      <c r="D1208" s="25">
        <v>2</v>
      </c>
      <c r="E1208" s="16" t="s">
        <v>2069</v>
      </c>
      <c r="F1208" s="8"/>
    </row>
    <row r="1209" spans="1:6" ht="15.75" customHeight="1">
      <c r="A1209" s="13" t="s">
        <v>1470</v>
      </c>
      <c r="B1209" s="25" t="s">
        <v>918</v>
      </c>
      <c r="C1209" s="20" t="s">
        <v>2070</v>
      </c>
      <c r="D1209" s="25">
        <v>240</v>
      </c>
      <c r="E1209" s="16" t="s">
        <v>2070</v>
      </c>
      <c r="F1209" s="8"/>
    </row>
    <row r="1210" spans="1:6" ht="15.75" customHeight="1">
      <c r="A1210" s="13" t="s">
        <v>1470</v>
      </c>
      <c r="B1210" s="25" t="s">
        <v>918</v>
      </c>
      <c r="C1210" s="20" t="s">
        <v>2071</v>
      </c>
      <c r="D1210" s="25">
        <v>400</v>
      </c>
      <c r="E1210" s="16" t="s">
        <v>2071</v>
      </c>
      <c r="F1210" s="8"/>
    </row>
    <row r="1211" spans="1:6" ht="21.75" customHeight="1">
      <c r="A1211" s="13" t="s">
        <v>1470</v>
      </c>
      <c r="B1211" s="25" t="s">
        <v>2068</v>
      </c>
      <c r="C1211" s="20" t="s">
        <v>2072</v>
      </c>
      <c r="D1211" s="25">
        <v>2</v>
      </c>
      <c r="E1211" s="16" t="s">
        <v>1745</v>
      </c>
      <c r="F1211" s="8"/>
    </row>
    <row r="1212" spans="1:6" ht="15.75" customHeight="1">
      <c r="A1212" s="13" t="s">
        <v>1470</v>
      </c>
      <c r="B1212" s="25" t="s">
        <v>2068</v>
      </c>
      <c r="C1212" s="20" t="s">
        <v>2073</v>
      </c>
      <c r="D1212" s="25">
        <v>10</v>
      </c>
      <c r="E1212" s="16" t="s">
        <v>2074</v>
      </c>
      <c r="F1212" s="8"/>
    </row>
    <row r="1213" spans="1:6" ht="17.25" customHeight="1">
      <c r="A1213" s="13" t="s">
        <v>1470</v>
      </c>
      <c r="B1213" s="25" t="s">
        <v>907</v>
      </c>
      <c r="C1213" s="20" t="s">
        <v>2075</v>
      </c>
      <c r="D1213" s="25">
        <v>7</v>
      </c>
      <c r="E1213" s="16" t="s">
        <v>2027</v>
      </c>
      <c r="F1213" s="8"/>
    </row>
    <row r="1214" spans="1:6" ht="28.5" customHeight="1">
      <c r="A1214" s="13" t="s">
        <v>1470</v>
      </c>
      <c r="B1214" s="25" t="s">
        <v>907</v>
      </c>
      <c r="C1214" s="20" t="s">
        <v>2075</v>
      </c>
      <c r="D1214" s="25">
        <v>30</v>
      </c>
      <c r="E1214" s="16" t="s">
        <v>2027</v>
      </c>
      <c r="F1214" s="8"/>
    </row>
    <row r="1215" spans="1:6" ht="15.75" customHeight="1">
      <c r="A1215" s="13" t="s">
        <v>1470</v>
      </c>
      <c r="B1215" s="25" t="s">
        <v>1574</v>
      </c>
      <c r="C1215" s="20" t="s">
        <v>2076</v>
      </c>
      <c r="D1215" s="25">
        <v>2</v>
      </c>
      <c r="E1215" s="16" t="s">
        <v>2077</v>
      </c>
      <c r="F1215" s="8"/>
    </row>
    <row r="1216" spans="1:6" ht="15.75" customHeight="1">
      <c r="A1216" s="13" t="s">
        <v>1470</v>
      </c>
      <c r="B1216" s="25" t="s">
        <v>2078</v>
      </c>
      <c r="C1216" s="20" t="s">
        <v>2079</v>
      </c>
      <c r="D1216" s="25">
        <v>1</v>
      </c>
      <c r="E1216" s="16" t="s">
        <v>2080</v>
      </c>
      <c r="F1216" s="8"/>
    </row>
    <row r="1217" spans="1:6" ht="15.75" customHeight="1">
      <c r="A1217" s="13" t="s">
        <v>1470</v>
      </c>
      <c r="B1217" s="25" t="s">
        <v>918</v>
      </c>
      <c r="C1217" s="20" t="s">
        <v>2081</v>
      </c>
      <c r="D1217" s="25">
        <v>2</v>
      </c>
      <c r="E1217" s="16" t="s">
        <v>2043</v>
      </c>
      <c r="F1217" s="8"/>
    </row>
    <row r="1218" spans="1:6" ht="30.75" customHeight="1">
      <c r="A1218" s="13" t="s">
        <v>1470</v>
      </c>
      <c r="B1218" s="25" t="s">
        <v>907</v>
      </c>
      <c r="C1218" s="20" t="s">
        <v>2075</v>
      </c>
      <c r="D1218" s="25">
        <v>7</v>
      </c>
      <c r="E1218" s="16" t="s">
        <v>2027</v>
      </c>
      <c r="F1218" s="8"/>
    </row>
    <row r="1219" spans="1:6" ht="15" customHeight="1">
      <c r="A1219" s="13" t="s">
        <v>1470</v>
      </c>
      <c r="B1219" s="25" t="s">
        <v>907</v>
      </c>
      <c r="C1219" s="20" t="s">
        <v>2075</v>
      </c>
      <c r="D1219" s="25">
        <v>30</v>
      </c>
      <c r="E1219" s="16" t="s">
        <v>2027</v>
      </c>
      <c r="F1219" s="8"/>
    </row>
    <row r="1220" spans="1:6" ht="15.75" customHeight="1">
      <c r="A1220" s="13" t="s">
        <v>1470</v>
      </c>
      <c r="B1220" s="25" t="s">
        <v>1574</v>
      </c>
      <c r="C1220" s="20" t="s">
        <v>2076</v>
      </c>
      <c r="D1220" s="25">
        <v>2</v>
      </c>
      <c r="E1220" s="16" t="s">
        <v>2077</v>
      </c>
      <c r="F1220" s="8"/>
    </row>
    <row r="1221" spans="1:6" ht="15.75" customHeight="1">
      <c r="A1221" s="13" t="s">
        <v>1470</v>
      </c>
      <c r="B1221" s="25" t="s">
        <v>2078</v>
      </c>
      <c r="C1221" s="20" t="s">
        <v>2079</v>
      </c>
      <c r="D1221" s="25">
        <v>1</v>
      </c>
      <c r="E1221" s="16" t="s">
        <v>2080</v>
      </c>
      <c r="F1221" s="8"/>
    </row>
    <row r="1222" spans="1:6" ht="15.75" customHeight="1">
      <c r="A1222" s="13" t="s">
        <v>1470</v>
      </c>
      <c r="B1222" s="25" t="s">
        <v>918</v>
      </c>
      <c r="C1222" s="20" t="s">
        <v>2081</v>
      </c>
      <c r="D1222" s="25">
        <v>2</v>
      </c>
      <c r="E1222" s="16" t="s">
        <v>2043</v>
      </c>
      <c r="F1222" s="8"/>
    </row>
    <row r="1223" spans="1:6" ht="15.75" customHeight="1">
      <c r="A1223" s="26" t="s">
        <v>1470</v>
      </c>
      <c r="B1223" s="25" t="s">
        <v>1554</v>
      </c>
      <c r="C1223" s="23" t="s">
        <v>2082</v>
      </c>
      <c r="D1223" s="25">
        <v>1</v>
      </c>
      <c r="E1223" s="52" t="s">
        <v>2083</v>
      </c>
      <c r="F1223" s="8"/>
    </row>
    <row r="1224" spans="1:6" ht="15.75" customHeight="1">
      <c r="A1224" s="26" t="s">
        <v>1470</v>
      </c>
      <c r="B1224" s="25" t="s">
        <v>2084</v>
      </c>
      <c r="C1224" s="23" t="s">
        <v>2085</v>
      </c>
      <c r="D1224" s="25">
        <v>16</v>
      </c>
      <c r="E1224" s="44"/>
      <c r="F1224" s="8"/>
    </row>
    <row r="1225" spans="1:6" ht="15.75" customHeight="1">
      <c r="A1225" s="26" t="s">
        <v>1470</v>
      </c>
      <c r="B1225" s="25" t="s">
        <v>1554</v>
      </c>
      <c r="C1225" s="23" t="s">
        <v>2086</v>
      </c>
      <c r="D1225" s="25">
        <v>12</v>
      </c>
      <c r="E1225" s="55" t="s">
        <v>2087</v>
      </c>
      <c r="F1225" s="8"/>
    </row>
    <row r="1226" spans="1:6" ht="15.75" customHeight="1">
      <c r="A1226" s="26" t="s">
        <v>1470</v>
      </c>
      <c r="B1226" s="25" t="s">
        <v>1554</v>
      </c>
      <c r="C1226" s="23" t="s">
        <v>1578</v>
      </c>
      <c r="D1226" s="25">
        <v>3</v>
      </c>
      <c r="E1226" s="55" t="s">
        <v>2088</v>
      </c>
      <c r="F1226" s="8"/>
    </row>
    <row r="1227" spans="1:6" ht="15.75" customHeight="1">
      <c r="A1227" s="26" t="s">
        <v>1470</v>
      </c>
      <c r="B1227" s="25" t="s">
        <v>1554</v>
      </c>
      <c r="C1227" s="23" t="s">
        <v>2089</v>
      </c>
      <c r="D1227" s="25">
        <v>10</v>
      </c>
      <c r="E1227" s="55" t="s">
        <v>2090</v>
      </c>
      <c r="F1227" s="8"/>
    </row>
    <row r="1228" spans="1:6" ht="15.75" customHeight="1">
      <c r="A1228" s="26" t="s">
        <v>1470</v>
      </c>
      <c r="B1228" s="25" t="s">
        <v>2084</v>
      </c>
      <c r="C1228" s="23" t="s">
        <v>2091</v>
      </c>
      <c r="D1228" s="25">
        <v>60</v>
      </c>
      <c r="E1228" s="55" t="s">
        <v>2092</v>
      </c>
      <c r="F1228" s="8"/>
    </row>
    <row r="1229" spans="1:6" ht="15.75" customHeight="1">
      <c r="A1229" s="26" t="s">
        <v>1470</v>
      </c>
      <c r="B1229" s="25" t="s">
        <v>2084</v>
      </c>
      <c r="C1229" s="23" t="s">
        <v>2093</v>
      </c>
      <c r="D1229" s="25">
        <v>200</v>
      </c>
      <c r="E1229" s="55" t="s">
        <v>2094</v>
      </c>
      <c r="F1229" s="8"/>
    </row>
    <row r="1230" spans="1:6" ht="15.75" customHeight="1">
      <c r="A1230" s="26" t="s">
        <v>1470</v>
      </c>
      <c r="B1230" s="25" t="s">
        <v>2095</v>
      </c>
      <c r="C1230" s="23" t="s">
        <v>2096</v>
      </c>
      <c r="D1230" s="25">
        <v>12</v>
      </c>
      <c r="E1230" s="55" t="s">
        <v>2097</v>
      </c>
      <c r="F1230" s="8"/>
    </row>
    <row r="1231" spans="1:6" ht="15.75" customHeight="1">
      <c r="A1231" s="26" t="s">
        <v>1470</v>
      </c>
      <c r="B1231" s="25" t="s">
        <v>2095</v>
      </c>
      <c r="C1231" s="23" t="s">
        <v>2098</v>
      </c>
      <c r="D1231" s="25">
        <v>4</v>
      </c>
      <c r="E1231" s="55" t="s">
        <v>2099</v>
      </c>
      <c r="F1231" s="8"/>
    </row>
    <row r="1232" spans="1:6" ht="15.75" customHeight="1">
      <c r="A1232" s="26" t="s">
        <v>1470</v>
      </c>
      <c r="B1232" s="25" t="s">
        <v>1574</v>
      </c>
      <c r="C1232" s="23" t="s">
        <v>2100</v>
      </c>
      <c r="D1232" s="25">
        <v>20</v>
      </c>
      <c r="E1232" s="55" t="s">
        <v>2101</v>
      </c>
      <c r="F1232" s="8"/>
    </row>
    <row r="1233" spans="1:6" ht="15.75" customHeight="1">
      <c r="A1233" s="26" t="s">
        <v>1470</v>
      </c>
      <c r="B1233" s="25" t="s">
        <v>1574</v>
      </c>
      <c r="C1233" s="23" t="s">
        <v>2102</v>
      </c>
      <c r="D1233" s="25">
        <v>2</v>
      </c>
      <c r="E1233" s="55" t="s">
        <v>2103</v>
      </c>
      <c r="F1233" s="8"/>
    </row>
    <row r="1234" spans="1:6" ht="15.75" customHeight="1">
      <c r="A1234" s="13" t="s">
        <v>1470</v>
      </c>
      <c r="B1234" s="119" t="s">
        <v>1574</v>
      </c>
      <c r="C1234" s="57" t="s">
        <v>2104</v>
      </c>
      <c r="D1234" s="119">
        <v>4</v>
      </c>
      <c r="E1234" s="58" t="s">
        <v>2105</v>
      </c>
      <c r="F1234" s="8"/>
    </row>
    <row r="1235" spans="1:6" ht="15.75" customHeight="1">
      <c r="A1235" s="13" t="s">
        <v>1470</v>
      </c>
      <c r="B1235" s="25" t="s">
        <v>1965</v>
      </c>
      <c r="C1235" s="20" t="s">
        <v>1966</v>
      </c>
      <c r="D1235" s="25">
        <v>2</v>
      </c>
      <c r="E1235" s="16" t="s">
        <v>1967</v>
      </c>
      <c r="F1235" s="8"/>
    </row>
    <row r="1236" spans="1:6" ht="15.75" customHeight="1">
      <c r="A1236" s="13" t="s">
        <v>1470</v>
      </c>
      <c r="B1236" s="25" t="s">
        <v>1549</v>
      </c>
      <c r="C1236" s="20" t="s">
        <v>1935</v>
      </c>
      <c r="D1236" s="25">
        <v>2</v>
      </c>
      <c r="E1236" s="16" t="s">
        <v>1936</v>
      </c>
      <c r="F1236" s="8"/>
    </row>
    <row r="1237" spans="1:6" ht="15.75" customHeight="1">
      <c r="A1237" s="13" t="s">
        <v>1470</v>
      </c>
      <c r="B1237" s="25" t="s">
        <v>1549</v>
      </c>
      <c r="C1237" s="20" t="s">
        <v>1937</v>
      </c>
      <c r="D1237" s="25">
        <v>4</v>
      </c>
      <c r="E1237" s="16" t="s">
        <v>1938</v>
      </c>
      <c r="F1237" s="8"/>
    </row>
    <row r="1238" spans="1:6" ht="15.75" customHeight="1">
      <c r="A1238" s="13" t="s">
        <v>1470</v>
      </c>
      <c r="B1238" s="25" t="s">
        <v>1549</v>
      </c>
      <c r="C1238" s="20" t="s">
        <v>1939</v>
      </c>
      <c r="D1238" s="25">
        <v>4</v>
      </c>
      <c r="E1238" s="16" t="s">
        <v>1940</v>
      </c>
      <c r="F1238" s="8"/>
    </row>
    <row r="1239" spans="1:6" ht="15.75" customHeight="1">
      <c r="A1239" s="13" t="s">
        <v>1470</v>
      </c>
      <c r="B1239" s="25" t="s">
        <v>1960</v>
      </c>
      <c r="C1239" s="20" t="s">
        <v>1958</v>
      </c>
      <c r="D1239" s="25">
        <v>40</v>
      </c>
      <c r="E1239" s="16" t="s">
        <v>1959</v>
      </c>
      <c r="F1239" s="8"/>
    </row>
    <row r="1240" spans="1:6" ht="15.75" customHeight="1">
      <c r="A1240" s="13" t="s">
        <v>1470</v>
      </c>
      <c r="B1240" s="25" t="s">
        <v>1960</v>
      </c>
      <c r="C1240" s="20" t="s">
        <v>1958</v>
      </c>
      <c r="D1240" s="25">
        <v>4</v>
      </c>
      <c r="E1240" s="16" t="s">
        <v>1961</v>
      </c>
      <c r="F1240" s="8"/>
    </row>
    <row r="1241" spans="1:6" ht="15.75" customHeight="1">
      <c r="A1241" s="13" t="s">
        <v>1470</v>
      </c>
      <c r="B1241" s="25" t="s">
        <v>1962</v>
      </c>
      <c r="C1241" s="20" t="s">
        <v>1963</v>
      </c>
      <c r="D1241" s="25">
        <v>1</v>
      </c>
      <c r="E1241" s="16" t="s">
        <v>1964</v>
      </c>
      <c r="F1241" s="8"/>
    </row>
    <row r="1242" spans="1:6" ht="23.25" customHeight="1">
      <c r="A1242" s="13" t="s">
        <v>1470</v>
      </c>
      <c r="B1242" s="14" t="s">
        <v>2106</v>
      </c>
      <c r="C1242" s="15" t="s">
        <v>2107</v>
      </c>
      <c r="D1242" s="14">
        <v>30</v>
      </c>
      <c r="E1242" s="59" t="s">
        <v>2108</v>
      </c>
      <c r="F1242" s="8"/>
    </row>
    <row r="1243" spans="1:6" ht="24" customHeight="1">
      <c r="A1243" s="13" t="s">
        <v>1470</v>
      </c>
      <c r="B1243" s="14" t="s">
        <v>1694</v>
      </c>
      <c r="C1243" s="15" t="s">
        <v>2109</v>
      </c>
      <c r="D1243" s="14">
        <v>6</v>
      </c>
      <c r="E1243" s="59" t="s">
        <v>2110</v>
      </c>
      <c r="F1243" s="8"/>
    </row>
    <row r="1244" spans="1:6" ht="20.25" customHeight="1">
      <c r="A1244" s="13" t="s">
        <v>1470</v>
      </c>
      <c r="B1244" s="14" t="s">
        <v>1694</v>
      </c>
      <c r="C1244" s="15" t="s">
        <v>2111</v>
      </c>
      <c r="D1244" s="14">
        <v>2</v>
      </c>
      <c r="E1244" s="59" t="s">
        <v>2112</v>
      </c>
      <c r="F1244" s="8"/>
    </row>
    <row r="1245" spans="1:6" ht="19.5" customHeight="1">
      <c r="A1245" s="13" t="s">
        <v>1470</v>
      </c>
      <c r="B1245" s="14" t="s">
        <v>2113</v>
      </c>
      <c r="C1245" s="15" t="s">
        <v>2114</v>
      </c>
      <c r="D1245" s="14">
        <v>2</v>
      </c>
      <c r="E1245" s="59" t="s">
        <v>2115</v>
      </c>
      <c r="F1245" s="8"/>
    </row>
    <row r="1246" spans="1:6" ht="15.75" customHeight="1">
      <c r="A1246" s="13" t="s">
        <v>1470</v>
      </c>
      <c r="B1246" s="25" t="s">
        <v>1554</v>
      </c>
      <c r="C1246" s="20" t="s">
        <v>2116</v>
      </c>
      <c r="D1246" s="25">
        <v>4</v>
      </c>
      <c r="E1246" s="16" t="s">
        <v>2117</v>
      </c>
      <c r="F1246" s="8"/>
    </row>
    <row r="1247" spans="1:6" ht="15.75" customHeight="1">
      <c r="A1247" s="13" t="s">
        <v>1470</v>
      </c>
      <c r="B1247" s="25" t="s">
        <v>1574</v>
      </c>
      <c r="C1247" s="20" t="s">
        <v>2118</v>
      </c>
      <c r="D1247" s="25">
        <v>8</v>
      </c>
      <c r="E1247" s="16" t="s">
        <v>2119</v>
      </c>
      <c r="F1247" s="8"/>
    </row>
    <row r="1248" spans="1:6" ht="15.75" customHeight="1">
      <c r="A1248" s="13" t="s">
        <v>1470</v>
      </c>
      <c r="B1248" s="25" t="s">
        <v>1574</v>
      </c>
      <c r="C1248" s="20" t="s">
        <v>2120</v>
      </c>
      <c r="D1248" s="25">
        <v>8</v>
      </c>
      <c r="E1248" s="16" t="s">
        <v>2121</v>
      </c>
      <c r="F1248" s="8"/>
    </row>
    <row r="1249" spans="1:6" ht="15.75" customHeight="1">
      <c r="A1249" s="13" t="s">
        <v>1470</v>
      </c>
      <c r="B1249" s="25" t="s">
        <v>1574</v>
      </c>
      <c r="C1249" s="20" t="s">
        <v>2122</v>
      </c>
      <c r="D1249" s="25">
        <v>4</v>
      </c>
      <c r="E1249" s="16" t="s">
        <v>2123</v>
      </c>
      <c r="F1249" s="8"/>
    </row>
    <row r="1250" spans="1:6" ht="15.75" customHeight="1">
      <c r="A1250" s="13" t="s">
        <v>1470</v>
      </c>
      <c r="B1250" s="25" t="s">
        <v>2124</v>
      </c>
      <c r="C1250" s="20" t="s">
        <v>2125</v>
      </c>
      <c r="D1250" s="25">
        <v>4</v>
      </c>
      <c r="E1250" s="16" t="s">
        <v>2126</v>
      </c>
      <c r="F1250" s="8"/>
    </row>
    <row r="1251" spans="1:6" ht="15.75" customHeight="1">
      <c r="A1251" s="13" t="s">
        <v>1470</v>
      </c>
      <c r="B1251" s="25" t="s">
        <v>2124</v>
      </c>
      <c r="C1251" s="20" t="s">
        <v>2127</v>
      </c>
      <c r="D1251" s="25">
        <v>8</v>
      </c>
      <c r="E1251" s="16" t="s">
        <v>2128</v>
      </c>
      <c r="F1251" s="8"/>
    </row>
    <row r="1252" spans="1:6" ht="15.75" customHeight="1">
      <c r="A1252" s="13" t="s">
        <v>1470</v>
      </c>
      <c r="B1252" s="25" t="s">
        <v>2129</v>
      </c>
      <c r="C1252" s="20" t="s">
        <v>2130</v>
      </c>
      <c r="D1252" s="25">
        <v>4</v>
      </c>
      <c r="E1252" s="16" t="s">
        <v>2130</v>
      </c>
      <c r="F1252" s="8"/>
    </row>
    <row r="1253" spans="1:6" ht="15.75" customHeight="1">
      <c r="A1253" s="13" t="s">
        <v>1470</v>
      </c>
      <c r="B1253" s="25" t="s">
        <v>918</v>
      </c>
      <c r="C1253" s="20" t="s">
        <v>2131</v>
      </c>
      <c r="D1253" s="25">
        <v>4</v>
      </c>
      <c r="E1253" s="16" t="s">
        <v>2132</v>
      </c>
      <c r="F1253" s="8"/>
    </row>
    <row r="1254" spans="1:6" ht="15.75" customHeight="1">
      <c r="A1254" s="13" t="s">
        <v>1470</v>
      </c>
      <c r="B1254" s="25" t="s">
        <v>918</v>
      </c>
      <c r="C1254" s="20" t="s">
        <v>2133</v>
      </c>
      <c r="D1254" s="25">
        <v>4</v>
      </c>
      <c r="E1254" s="16" t="s">
        <v>2134</v>
      </c>
      <c r="F1254" s="8"/>
    </row>
    <row r="1255" spans="1:6" ht="15.75" customHeight="1">
      <c r="A1255" s="13" t="s">
        <v>1470</v>
      </c>
      <c r="B1255" s="25" t="s">
        <v>918</v>
      </c>
      <c r="C1255" s="20" t="s">
        <v>2135</v>
      </c>
      <c r="D1255" s="25">
        <v>24</v>
      </c>
      <c r="E1255" s="16" t="s">
        <v>2136</v>
      </c>
      <c r="F1255" s="8"/>
    </row>
    <row r="1256" spans="1:6" ht="15.75" customHeight="1">
      <c r="A1256" s="13" t="s">
        <v>1470</v>
      </c>
      <c r="B1256" s="25" t="s">
        <v>918</v>
      </c>
      <c r="C1256" s="20" t="s">
        <v>2137</v>
      </c>
      <c r="D1256" s="25">
        <v>64</v>
      </c>
      <c r="E1256" s="16" t="s">
        <v>2138</v>
      </c>
      <c r="F1256" s="8"/>
    </row>
    <row r="1257" spans="1:6" ht="15.75" customHeight="1">
      <c r="A1257" s="13" t="s">
        <v>1470</v>
      </c>
      <c r="B1257" s="25" t="s">
        <v>918</v>
      </c>
      <c r="C1257" s="20" t="s">
        <v>2139</v>
      </c>
      <c r="D1257" s="25">
        <v>40</v>
      </c>
      <c r="E1257" s="16" t="s">
        <v>2139</v>
      </c>
      <c r="F1257" s="8"/>
    </row>
    <row r="1258" spans="1:6" ht="15.75" customHeight="1">
      <c r="A1258" s="13" t="s">
        <v>1470</v>
      </c>
      <c r="B1258" s="25" t="s">
        <v>2140</v>
      </c>
      <c r="C1258" s="20" t="s">
        <v>2141</v>
      </c>
      <c r="D1258" s="25">
        <v>2</v>
      </c>
      <c r="E1258" s="16" t="s">
        <v>2142</v>
      </c>
      <c r="F1258" s="8"/>
    </row>
    <row r="1259" spans="1:6" ht="15.75" customHeight="1">
      <c r="A1259" s="54" t="s">
        <v>1470</v>
      </c>
      <c r="B1259" s="21" t="s">
        <v>2143</v>
      </c>
      <c r="C1259" s="23" t="s">
        <v>2144</v>
      </c>
      <c r="D1259" s="21">
        <v>1000</v>
      </c>
      <c r="E1259" s="44" t="s">
        <v>1386</v>
      </c>
      <c r="F1259" s="8"/>
    </row>
    <row r="1260" spans="1:6" ht="15.75" customHeight="1">
      <c r="A1260" s="54" t="s">
        <v>1470</v>
      </c>
      <c r="B1260" s="21" t="s">
        <v>1574</v>
      </c>
      <c r="C1260" s="23" t="s">
        <v>2145</v>
      </c>
      <c r="D1260" s="21">
        <v>15</v>
      </c>
      <c r="E1260" s="44" t="s">
        <v>2146</v>
      </c>
      <c r="F1260" s="8"/>
    </row>
    <row r="1261" spans="1:6" ht="18" customHeight="1">
      <c r="A1261" s="13" t="s">
        <v>1470</v>
      </c>
      <c r="B1261" s="25" t="s">
        <v>2147</v>
      </c>
      <c r="C1261" s="20" t="s">
        <v>2148</v>
      </c>
      <c r="D1261" s="25">
        <v>2</v>
      </c>
      <c r="E1261" s="16" t="s">
        <v>2148</v>
      </c>
      <c r="F1261" s="8"/>
    </row>
    <row r="1262" spans="1:6" ht="19.5" customHeight="1">
      <c r="A1262" s="13" t="s">
        <v>1470</v>
      </c>
      <c r="B1262" s="25" t="s">
        <v>2149</v>
      </c>
      <c r="C1262" s="20" t="s">
        <v>2150</v>
      </c>
      <c r="D1262" s="25">
        <v>2</v>
      </c>
      <c r="E1262" s="16" t="s">
        <v>2150</v>
      </c>
      <c r="F1262" s="8"/>
    </row>
    <row r="1263" spans="1:6" ht="21" customHeight="1">
      <c r="A1263" s="13" t="s">
        <v>1470</v>
      </c>
      <c r="B1263" s="25" t="s">
        <v>2151</v>
      </c>
      <c r="C1263" s="20" t="s">
        <v>2152</v>
      </c>
      <c r="D1263" s="25">
        <v>2</v>
      </c>
      <c r="E1263" s="16" t="s">
        <v>2153</v>
      </c>
      <c r="F1263" s="8"/>
    </row>
    <row r="1264" spans="1:6" ht="18.75" customHeight="1">
      <c r="A1264" s="13" t="s">
        <v>1470</v>
      </c>
      <c r="B1264" s="25" t="s">
        <v>2154</v>
      </c>
      <c r="C1264" s="20" t="s">
        <v>2155</v>
      </c>
      <c r="D1264" s="25">
        <v>4</v>
      </c>
      <c r="E1264" s="16" t="s">
        <v>2156</v>
      </c>
      <c r="F1264" s="8"/>
    </row>
    <row r="1265" spans="1:6" ht="27" customHeight="1">
      <c r="A1265" s="13" t="s">
        <v>1470</v>
      </c>
      <c r="B1265" s="25" t="s">
        <v>2157</v>
      </c>
      <c r="C1265" s="20" t="s">
        <v>2158</v>
      </c>
      <c r="D1265" s="25">
        <v>24</v>
      </c>
      <c r="E1265" s="16" t="s">
        <v>2159</v>
      </c>
      <c r="F1265" s="8"/>
    </row>
    <row r="1266" spans="1:6" ht="16.5" customHeight="1">
      <c r="A1266" s="13" t="s">
        <v>1470</v>
      </c>
      <c r="B1266" s="25" t="s">
        <v>2160</v>
      </c>
      <c r="C1266" s="20" t="s">
        <v>2161</v>
      </c>
      <c r="D1266" s="25">
        <v>2</v>
      </c>
      <c r="E1266" s="16" t="s">
        <v>2162</v>
      </c>
      <c r="F1266" s="8"/>
    </row>
    <row r="1267" spans="1:6" ht="25.5" customHeight="1">
      <c r="A1267" s="13" t="s">
        <v>1470</v>
      </c>
      <c r="B1267" s="25" t="s">
        <v>2163</v>
      </c>
      <c r="C1267" s="20" t="s">
        <v>2164</v>
      </c>
      <c r="D1267" s="25">
        <v>10</v>
      </c>
      <c r="E1267" s="16" t="s">
        <v>2165</v>
      </c>
      <c r="F1267" s="8"/>
    </row>
    <row r="1268" spans="1:6" ht="18.75" customHeight="1">
      <c r="A1268" s="13" t="s">
        <v>1470</v>
      </c>
      <c r="B1268" s="25" t="s">
        <v>2166</v>
      </c>
      <c r="C1268" s="20" t="s">
        <v>2167</v>
      </c>
      <c r="D1268" s="25">
        <v>92</v>
      </c>
      <c r="E1268" s="16" t="s">
        <v>2168</v>
      </c>
      <c r="F1268" s="8"/>
    </row>
    <row r="1269" spans="1:6" ht="24" customHeight="1">
      <c r="A1269" s="13" t="s">
        <v>1470</v>
      </c>
      <c r="B1269" s="25" t="s">
        <v>2169</v>
      </c>
      <c r="C1269" s="20" t="s">
        <v>2170</v>
      </c>
      <c r="D1269" s="25">
        <v>45</v>
      </c>
      <c r="E1269" s="16" t="s">
        <v>2170</v>
      </c>
      <c r="F1269" s="8"/>
    </row>
    <row r="1270" spans="1:6" ht="23.25" customHeight="1">
      <c r="A1270" s="13" t="s">
        <v>1470</v>
      </c>
      <c r="B1270" s="25" t="s">
        <v>2171</v>
      </c>
      <c r="C1270" s="20" t="s">
        <v>2172</v>
      </c>
      <c r="D1270" s="25">
        <v>3</v>
      </c>
      <c r="E1270" s="16" t="s">
        <v>2173</v>
      </c>
      <c r="F1270" s="8"/>
    </row>
    <row r="1271" spans="1:6" ht="21" customHeight="1">
      <c r="A1271" s="146" t="s">
        <v>1470</v>
      </c>
      <c r="B1271" s="25" t="s">
        <v>1772</v>
      </c>
      <c r="C1271" s="20" t="s">
        <v>2174</v>
      </c>
      <c r="D1271" s="25">
        <v>77</v>
      </c>
      <c r="E1271" s="24" t="s">
        <v>2175</v>
      </c>
      <c r="F1271" s="8"/>
    </row>
    <row r="1272" spans="1:6" ht="22.5" customHeight="1">
      <c r="A1272" s="146" t="s">
        <v>1470</v>
      </c>
      <c r="B1272" s="25" t="s">
        <v>2176</v>
      </c>
      <c r="C1272" s="20" t="s">
        <v>2177</v>
      </c>
      <c r="D1272" s="25">
        <v>77</v>
      </c>
      <c r="E1272" s="24" t="s">
        <v>2178</v>
      </c>
      <c r="F1272" s="8"/>
    </row>
    <row r="1273" spans="1:6" ht="27.75" customHeight="1">
      <c r="A1273" s="146" t="s">
        <v>1470</v>
      </c>
      <c r="B1273" s="25" t="s">
        <v>2179</v>
      </c>
      <c r="C1273" s="20" t="s">
        <v>2180</v>
      </c>
      <c r="D1273" s="25">
        <v>93</v>
      </c>
      <c r="E1273" s="24" t="s">
        <v>2181</v>
      </c>
      <c r="F1273" s="8"/>
    </row>
    <row r="1274" spans="1:6" ht="19.5" customHeight="1">
      <c r="A1274" s="146" t="s">
        <v>1470</v>
      </c>
      <c r="B1274" s="147" t="s">
        <v>2182</v>
      </c>
      <c r="C1274" s="20" t="s">
        <v>2183</v>
      </c>
      <c r="D1274" s="25">
        <v>1</v>
      </c>
      <c r="E1274" s="24" t="s">
        <v>2184</v>
      </c>
      <c r="F1274" s="8"/>
    </row>
    <row r="1275" spans="1:6" ht="19.5" customHeight="1">
      <c r="A1275" s="146" t="s">
        <v>1470</v>
      </c>
      <c r="B1275" s="25" t="s">
        <v>2182</v>
      </c>
      <c r="C1275" s="20" t="s">
        <v>2185</v>
      </c>
      <c r="D1275" s="25">
        <v>93</v>
      </c>
      <c r="E1275" s="24" t="s">
        <v>2186</v>
      </c>
      <c r="F1275" s="8"/>
    </row>
    <row r="1276" spans="1:6" ht="21" customHeight="1">
      <c r="A1276" s="146" t="s">
        <v>1470</v>
      </c>
      <c r="B1276" s="25" t="s">
        <v>2187</v>
      </c>
      <c r="C1276" s="20" t="s">
        <v>2188</v>
      </c>
      <c r="D1276" s="25">
        <v>93</v>
      </c>
      <c r="E1276" s="24" t="s">
        <v>2189</v>
      </c>
      <c r="F1276" s="8"/>
    </row>
    <row r="1277" spans="1:6" ht="15.75" customHeight="1">
      <c r="A1277" s="18" t="s">
        <v>1470</v>
      </c>
      <c r="B1277" s="21" t="s">
        <v>907</v>
      </c>
      <c r="C1277" s="20" t="s">
        <v>2190</v>
      </c>
      <c r="D1277" s="21">
        <v>2</v>
      </c>
      <c r="E1277" s="24"/>
      <c r="F1277" s="8"/>
    </row>
    <row r="1278" spans="1:6" ht="15.75" customHeight="1">
      <c r="A1278" s="72" t="s">
        <v>1709</v>
      </c>
      <c r="B1278" s="119" t="s">
        <v>2191</v>
      </c>
      <c r="C1278" s="57" t="s">
        <v>2192</v>
      </c>
      <c r="D1278" s="119">
        <v>1</v>
      </c>
      <c r="E1278" s="58" t="s">
        <v>2193</v>
      </c>
      <c r="F1278" s="8"/>
    </row>
    <row r="1279" spans="1:6" ht="23.25">
      <c r="A1279" s="184" t="s">
        <v>272</v>
      </c>
      <c r="B1279" s="185"/>
      <c r="C1279" s="186"/>
      <c r="D1279" s="148">
        <f>SUM(D917:D1278)</f>
        <v>11477</v>
      </c>
      <c r="E1279" s="149"/>
    </row>
    <row r="1280" spans="1:6" ht="12.75">
      <c r="A1280" s="150"/>
      <c r="C1280" s="151"/>
      <c r="E1280" s="151"/>
    </row>
    <row r="1281" spans="1:6" ht="12.75">
      <c r="A1281" s="150"/>
      <c r="C1281" s="151"/>
      <c r="E1281" s="151"/>
    </row>
    <row r="1282" spans="1:6">
      <c r="A1282" s="188" t="s">
        <v>2194</v>
      </c>
      <c r="B1282" s="185"/>
      <c r="C1282" s="185"/>
      <c r="D1282" s="185"/>
      <c r="E1282" s="186"/>
    </row>
    <row r="1283" spans="1:6" ht="15.75" customHeight="1">
      <c r="A1283" s="13" t="s">
        <v>2195</v>
      </c>
      <c r="B1283" s="141" t="s">
        <v>2196</v>
      </c>
      <c r="C1283" s="15" t="s">
        <v>2197</v>
      </c>
      <c r="D1283" s="14">
        <v>3</v>
      </c>
      <c r="E1283" s="85"/>
      <c r="F1283" s="86"/>
    </row>
    <row r="1284" spans="1:6" ht="15.75" customHeight="1">
      <c r="A1284" s="13" t="s">
        <v>2195</v>
      </c>
      <c r="B1284" s="141" t="s">
        <v>2198</v>
      </c>
      <c r="C1284" s="15" t="s">
        <v>2199</v>
      </c>
      <c r="D1284" s="14">
        <v>14</v>
      </c>
      <c r="E1284" s="85"/>
      <c r="F1284" s="86"/>
    </row>
    <row r="1285" spans="1:6" ht="15.75" customHeight="1">
      <c r="A1285" s="13" t="s">
        <v>2195</v>
      </c>
      <c r="B1285" s="141" t="s">
        <v>2200</v>
      </c>
      <c r="C1285" s="15" t="s">
        <v>2201</v>
      </c>
      <c r="D1285" s="14">
        <v>2</v>
      </c>
      <c r="E1285" s="85"/>
      <c r="F1285" s="86"/>
    </row>
    <row r="1286" spans="1:6" ht="15.75" customHeight="1">
      <c r="A1286" s="13" t="s">
        <v>2195</v>
      </c>
      <c r="B1286" s="141" t="s">
        <v>2200</v>
      </c>
      <c r="C1286" s="15" t="s">
        <v>2202</v>
      </c>
      <c r="D1286" s="14">
        <v>12</v>
      </c>
      <c r="E1286" s="85"/>
      <c r="F1286" s="86"/>
    </row>
    <row r="1287" spans="1:6" ht="15.75" customHeight="1">
      <c r="A1287" s="13" t="s">
        <v>2195</v>
      </c>
      <c r="B1287" s="141" t="s">
        <v>2203</v>
      </c>
      <c r="C1287" s="15" t="s">
        <v>2204</v>
      </c>
      <c r="D1287" s="14">
        <v>2</v>
      </c>
      <c r="E1287" s="85"/>
      <c r="F1287" s="86"/>
    </row>
    <row r="1288" spans="1:6" ht="15.75" customHeight="1">
      <c r="A1288" s="13" t="s">
        <v>2195</v>
      </c>
      <c r="B1288" s="141" t="s">
        <v>2205</v>
      </c>
      <c r="C1288" s="15" t="s">
        <v>2206</v>
      </c>
      <c r="D1288" s="25">
        <v>1</v>
      </c>
      <c r="E1288" s="85"/>
      <c r="F1288" s="86"/>
    </row>
    <row r="1289" spans="1:6" ht="18.75" customHeight="1">
      <c r="A1289" s="18" t="s">
        <v>2195</v>
      </c>
      <c r="B1289" s="21" t="s">
        <v>2207</v>
      </c>
      <c r="C1289" s="20" t="s">
        <v>2208</v>
      </c>
      <c r="D1289" s="21">
        <v>10</v>
      </c>
      <c r="E1289" s="24" t="s">
        <v>2209</v>
      </c>
      <c r="F1289" s="8"/>
    </row>
    <row r="1290" spans="1:6" ht="20.25" customHeight="1">
      <c r="A1290" s="18" t="s">
        <v>2195</v>
      </c>
      <c r="B1290" s="21" t="s">
        <v>2210</v>
      </c>
      <c r="C1290" s="20" t="s">
        <v>2211</v>
      </c>
      <c r="D1290" s="21">
        <v>178</v>
      </c>
      <c r="E1290" s="24" t="s">
        <v>2212</v>
      </c>
      <c r="F1290" s="8"/>
    </row>
    <row r="1291" spans="1:6" ht="22.5" customHeight="1">
      <c r="A1291" s="26" t="s">
        <v>2195</v>
      </c>
      <c r="B1291" s="25" t="s">
        <v>2213</v>
      </c>
      <c r="C1291" s="23" t="s">
        <v>2214</v>
      </c>
      <c r="D1291" s="25">
        <v>2</v>
      </c>
      <c r="E1291" s="27" t="s">
        <v>2215</v>
      </c>
      <c r="F1291" s="142"/>
    </row>
    <row r="1292" spans="1:6" ht="19.5" customHeight="1">
      <c r="A1292" s="13" t="s">
        <v>2195</v>
      </c>
      <c r="B1292" s="25" t="s">
        <v>2216</v>
      </c>
      <c r="C1292" s="20" t="s">
        <v>2217</v>
      </c>
      <c r="D1292" s="25">
        <v>50</v>
      </c>
      <c r="E1292" s="24" t="s">
        <v>2218</v>
      </c>
      <c r="F1292" s="8"/>
    </row>
    <row r="1293" spans="1:6" ht="18.75" customHeight="1">
      <c r="A1293" s="13" t="s">
        <v>2195</v>
      </c>
      <c r="B1293" s="25" t="s">
        <v>1725</v>
      </c>
      <c r="C1293" s="20" t="s">
        <v>2219</v>
      </c>
      <c r="D1293" s="25">
        <v>1</v>
      </c>
      <c r="E1293" s="24" t="s">
        <v>2220</v>
      </c>
      <c r="F1293" s="8"/>
    </row>
    <row r="1294" spans="1:6" ht="18.75" customHeight="1">
      <c r="A1294" s="13" t="s">
        <v>2195</v>
      </c>
      <c r="B1294" s="25" t="s">
        <v>2221</v>
      </c>
      <c r="C1294" s="20" t="s">
        <v>2222</v>
      </c>
      <c r="D1294" s="25">
        <v>1</v>
      </c>
      <c r="E1294" s="24" t="s">
        <v>2223</v>
      </c>
      <c r="F1294" s="8"/>
    </row>
    <row r="1295" spans="1:6" ht="15.75" customHeight="1">
      <c r="A1295" s="13" t="s">
        <v>2195</v>
      </c>
      <c r="B1295" s="25" t="s">
        <v>2224</v>
      </c>
      <c r="C1295" s="20" t="s">
        <v>2225</v>
      </c>
      <c r="D1295" s="25">
        <v>2</v>
      </c>
      <c r="E1295" s="45" t="s">
        <v>2226</v>
      </c>
      <c r="F1295" s="8"/>
    </row>
    <row r="1296" spans="1:6" ht="15.75" customHeight="1">
      <c r="A1296" s="13" t="s">
        <v>2195</v>
      </c>
      <c r="B1296" s="25" t="s">
        <v>2227</v>
      </c>
      <c r="C1296" s="20" t="s">
        <v>2228</v>
      </c>
      <c r="D1296" s="25">
        <v>8</v>
      </c>
      <c r="E1296" s="45" t="s">
        <v>2229</v>
      </c>
      <c r="F1296" s="8"/>
    </row>
    <row r="1297" spans="1:6" ht="15.75" customHeight="1">
      <c r="A1297" s="13" t="s">
        <v>2195</v>
      </c>
      <c r="B1297" s="25" t="s">
        <v>2230</v>
      </c>
      <c r="C1297" s="20" t="s">
        <v>2231</v>
      </c>
      <c r="D1297" s="25">
        <v>4</v>
      </c>
      <c r="E1297" s="45" t="s">
        <v>2232</v>
      </c>
      <c r="F1297" s="8"/>
    </row>
    <row r="1298" spans="1:6" ht="15.75" customHeight="1">
      <c r="A1298" s="13" t="s">
        <v>2195</v>
      </c>
      <c r="B1298" s="25" t="s">
        <v>2233</v>
      </c>
      <c r="C1298" s="20" t="s">
        <v>2234</v>
      </c>
      <c r="D1298" s="25">
        <v>12</v>
      </c>
      <c r="E1298" s="45" t="s">
        <v>2235</v>
      </c>
      <c r="F1298" s="8"/>
    </row>
    <row r="1299" spans="1:6" ht="15.75" customHeight="1">
      <c r="A1299" s="13" t="s">
        <v>2195</v>
      </c>
      <c r="B1299" s="25" t="s">
        <v>2236</v>
      </c>
      <c r="C1299" s="20" t="s">
        <v>2237</v>
      </c>
      <c r="D1299" s="25">
        <v>20</v>
      </c>
      <c r="E1299" s="45" t="s">
        <v>2238</v>
      </c>
      <c r="F1299" s="8"/>
    </row>
    <row r="1300" spans="1:6" ht="15.75" customHeight="1">
      <c r="A1300" s="13" t="s">
        <v>2195</v>
      </c>
      <c r="B1300" s="25" t="s">
        <v>2236</v>
      </c>
      <c r="C1300" s="20" t="s">
        <v>2239</v>
      </c>
      <c r="D1300" s="25">
        <v>120</v>
      </c>
      <c r="E1300" s="45" t="s">
        <v>2240</v>
      </c>
      <c r="F1300" s="8"/>
    </row>
    <row r="1301" spans="1:6" ht="15.75" customHeight="1">
      <c r="A1301" s="18" t="s">
        <v>2195</v>
      </c>
      <c r="B1301" s="21" t="s">
        <v>2227</v>
      </c>
      <c r="C1301" s="20" t="s">
        <v>2241</v>
      </c>
      <c r="D1301" s="21">
        <v>109</v>
      </c>
      <c r="E1301" s="20" t="s">
        <v>2242</v>
      </c>
      <c r="F1301" s="88"/>
    </row>
    <row r="1302" spans="1:6" ht="15.75" customHeight="1">
      <c r="A1302" s="18" t="s">
        <v>2195</v>
      </c>
      <c r="B1302" s="21" t="s">
        <v>2243</v>
      </c>
      <c r="C1302" s="20" t="s">
        <v>2244</v>
      </c>
      <c r="D1302" s="21">
        <v>46</v>
      </c>
      <c r="E1302" s="20" t="s">
        <v>2245</v>
      </c>
      <c r="F1302" s="88"/>
    </row>
    <row r="1303" spans="1:6" ht="15.75" customHeight="1">
      <c r="A1303" s="18" t="s">
        <v>2195</v>
      </c>
      <c r="B1303" s="21" t="s">
        <v>2246</v>
      </c>
      <c r="C1303" s="20" t="s">
        <v>2247</v>
      </c>
      <c r="D1303" s="21">
        <v>5</v>
      </c>
      <c r="E1303" s="20" t="s">
        <v>2248</v>
      </c>
      <c r="F1303" s="88"/>
    </row>
    <row r="1304" spans="1:6" ht="15.75" customHeight="1">
      <c r="A1304" s="18" t="s">
        <v>2195</v>
      </c>
      <c r="B1304" s="21" t="s">
        <v>2246</v>
      </c>
      <c r="C1304" s="20" t="s">
        <v>2249</v>
      </c>
      <c r="D1304" s="21">
        <v>2</v>
      </c>
      <c r="E1304" s="20" t="s">
        <v>2248</v>
      </c>
      <c r="F1304" s="88"/>
    </row>
    <row r="1305" spans="1:6" ht="15.75" customHeight="1">
      <c r="A1305" s="18" t="s">
        <v>2195</v>
      </c>
      <c r="B1305" s="21" t="s">
        <v>2250</v>
      </c>
      <c r="C1305" s="20" t="s">
        <v>2251</v>
      </c>
      <c r="D1305" s="21">
        <v>1</v>
      </c>
      <c r="E1305" s="24" t="s">
        <v>2252</v>
      </c>
      <c r="F1305" s="8"/>
    </row>
    <row r="1306" spans="1:6" ht="15.75" customHeight="1">
      <c r="A1306" s="18" t="s">
        <v>2195</v>
      </c>
      <c r="B1306" s="21" t="s">
        <v>1725</v>
      </c>
      <c r="C1306" s="20" t="s">
        <v>2253</v>
      </c>
      <c r="D1306" s="21">
        <v>1</v>
      </c>
      <c r="E1306" s="24" t="s">
        <v>2254</v>
      </c>
      <c r="F1306" s="8"/>
    </row>
    <row r="1307" spans="1:6" ht="15.75" customHeight="1">
      <c r="A1307" s="13" t="s">
        <v>2195</v>
      </c>
      <c r="B1307" s="25" t="s">
        <v>2255</v>
      </c>
      <c r="C1307" s="20" t="s">
        <v>2256</v>
      </c>
      <c r="D1307" s="25">
        <v>28</v>
      </c>
      <c r="E1307" s="24" t="s">
        <v>2257</v>
      </c>
      <c r="F1307" s="8"/>
    </row>
    <row r="1308" spans="1:6" ht="15.75" customHeight="1">
      <c r="A1308" s="13" t="s">
        <v>2195</v>
      </c>
      <c r="B1308" s="25" t="s">
        <v>2255</v>
      </c>
      <c r="C1308" s="20" t="s">
        <v>2258</v>
      </c>
      <c r="D1308" s="25">
        <v>48</v>
      </c>
      <c r="E1308" s="16" t="s">
        <v>2259</v>
      </c>
      <c r="F1308" s="8"/>
    </row>
    <row r="1309" spans="1:6" ht="15.75" customHeight="1">
      <c r="A1309" s="13" t="s">
        <v>2195</v>
      </c>
      <c r="B1309" s="25" t="s">
        <v>2260</v>
      </c>
      <c r="C1309" s="20" t="s">
        <v>2261</v>
      </c>
      <c r="D1309" s="25">
        <v>42</v>
      </c>
      <c r="E1309" s="16" t="s">
        <v>2262</v>
      </c>
      <c r="F1309" s="8"/>
    </row>
    <row r="1310" spans="1:6" ht="15.75" customHeight="1">
      <c r="A1310" s="13" t="s">
        <v>2195</v>
      </c>
      <c r="B1310" s="25" t="s">
        <v>2255</v>
      </c>
      <c r="C1310" s="20" t="s">
        <v>2263</v>
      </c>
      <c r="D1310" s="25">
        <v>64</v>
      </c>
      <c r="E1310" s="16" t="s">
        <v>2264</v>
      </c>
      <c r="F1310" s="8"/>
    </row>
    <row r="1311" spans="1:6" ht="15.75" customHeight="1">
      <c r="A1311" s="13" t="s">
        <v>2195</v>
      </c>
      <c r="B1311" s="25" t="s">
        <v>2260</v>
      </c>
      <c r="C1311" s="20" t="s">
        <v>2265</v>
      </c>
      <c r="D1311" s="25">
        <v>48</v>
      </c>
      <c r="E1311" s="16" t="s">
        <v>2266</v>
      </c>
      <c r="F1311" s="8"/>
    </row>
    <row r="1312" spans="1:6" ht="18" customHeight="1">
      <c r="A1312" s="18" t="s">
        <v>2195</v>
      </c>
      <c r="B1312" s="25" t="s">
        <v>2267</v>
      </c>
      <c r="C1312" s="20" t="s">
        <v>2268</v>
      </c>
      <c r="D1312" s="21">
        <v>5</v>
      </c>
      <c r="E1312" s="16" t="s">
        <v>2269</v>
      </c>
      <c r="F1312" s="8"/>
    </row>
    <row r="1313" spans="1:6" ht="19.5" customHeight="1">
      <c r="A1313" s="18" t="s">
        <v>2195</v>
      </c>
      <c r="B1313" s="25" t="s">
        <v>2270</v>
      </c>
      <c r="C1313" s="20" t="s">
        <v>2268</v>
      </c>
      <c r="D1313" s="21">
        <v>5</v>
      </c>
      <c r="E1313" s="16" t="s">
        <v>2271</v>
      </c>
      <c r="F1313" s="8"/>
    </row>
    <row r="1314" spans="1:6" ht="15.75" customHeight="1">
      <c r="A1314" s="18" t="s">
        <v>2195</v>
      </c>
      <c r="B1314" s="21" t="s">
        <v>2272</v>
      </c>
      <c r="C1314" s="20" t="s">
        <v>2273</v>
      </c>
      <c r="D1314" s="21">
        <v>1</v>
      </c>
      <c r="E1314" s="16" t="s">
        <v>2274</v>
      </c>
      <c r="F1314" s="87"/>
    </row>
    <row r="1315" spans="1:6" ht="15.75" customHeight="1">
      <c r="A1315" s="18" t="s">
        <v>2195</v>
      </c>
      <c r="B1315" s="21" t="s">
        <v>2272</v>
      </c>
      <c r="C1315" s="20" t="s">
        <v>2275</v>
      </c>
      <c r="D1315" s="21">
        <v>2</v>
      </c>
      <c r="E1315" s="16" t="s">
        <v>2276</v>
      </c>
      <c r="F1315" s="87"/>
    </row>
    <row r="1316" spans="1:6" ht="15.75" customHeight="1">
      <c r="A1316" s="18" t="s">
        <v>2277</v>
      </c>
      <c r="B1316" s="25" t="s">
        <v>2278</v>
      </c>
      <c r="C1316" s="20" t="s">
        <v>2279</v>
      </c>
      <c r="D1316" s="21">
        <v>3</v>
      </c>
      <c r="E1316" s="16" t="s">
        <v>2280</v>
      </c>
      <c r="F1316" s="109"/>
    </row>
    <row r="1317" spans="1:6" ht="15.75" customHeight="1">
      <c r="A1317" s="18" t="s">
        <v>2277</v>
      </c>
      <c r="B1317" s="25" t="s">
        <v>2281</v>
      </c>
      <c r="C1317" s="20" t="s">
        <v>2281</v>
      </c>
      <c r="D1317" s="21">
        <v>1</v>
      </c>
      <c r="E1317" s="16" t="s">
        <v>2281</v>
      </c>
      <c r="F1317" s="109"/>
    </row>
    <row r="1318" spans="1:6" ht="15.75" customHeight="1">
      <c r="A1318" s="18" t="s">
        <v>2195</v>
      </c>
      <c r="B1318" s="21" t="s">
        <v>2282</v>
      </c>
      <c r="C1318" s="20" t="s">
        <v>2283</v>
      </c>
      <c r="D1318" s="21">
        <v>1</v>
      </c>
      <c r="E1318" s="16" t="s">
        <v>2284</v>
      </c>
      <c r="F1318" s="109"/>
    </row>
    <row r="1319" spans="1:6" ht="15.75" customHeight="1">
      <c r="A1319" s="18" t="s">
        <v>2195</v>
      </c>
      <c r="B1319" s="21" t="s">
        <v>2285</v>
      </c>
      <c r="C1319" s="20" t="s">
        <v>2286</v>
      </c>
      <c r="D1319" s="21">
        <v>2</v>
      </c>
      <c r="E1319" s="16"/>
      <c r="F1319" s="109"/>
    </row>
    <row r="1320" spans="1:6" ht="15.75" customHeight="1">
      <c r="A1320" s="18" t="s">
        <v>2195</v>
      </c>
      <c r="B1320" s="21" t="s">
        <v>2287</v>
      </c>
      <c r="C1320" s="20" t="s">
        <v>2288</v>
      </c>
      <c r="D1320" s="21">
        <v>2</v>
      </c>
      <c r="E1320" s="16" t="s">
        <v>2289</v>
      </c>
      <c r="F1320" s="109"/>
    </row>
    <row r="1321" spans="1:6" ht="15.75" customHeight="1">
      <c r="A1321" s="18" t="s">
        <v>2195</v>
      </c>
      <c r="B1321" s="21" t="s">
        <v>1725</v>
      </c>
      <c r="C1321" s="20" t="s">
        <v>2290</v>
      </c>
      <c r="D1321" s="21">
        <v>2</v>
      </c>
      <c r="E1321" s="16" t="s">
        <v>2291</v>
      </c>
      <c r="F1321" s="109"/>
    </row>
    <row r="1322" spans="1:6" ht="15.75" customHeight="1">
      <c r="A1322" s="18" t="s">
        <v>2195</v>
      </c>
      <c r="B1322" s="21" t="s">
        <v>2292</v>
      </c>
      <c r="C1322" s="20" t="s">
        <v>2293</v>
      </c>
      <c r="D1322" s="21">
        <v>24</v>
      </c>
      <c r="E1322" s="16" t="s">
        <v>2294</v>
      </c>
      <c r="F1322" s="109"/>
    </row>
    <row r="1323" spans="1:6" ht="15.75" customHeight="1">
      <c r="A1323" s="13" t="s">
        <v>2195</v>
      </c>
      <c r="B1323" s="25" t="s">
        <v>2246</v>
      </c>
      <c r="C1323" s="20" t="s">
        <v>2295</v>
      </c>
      <c r="D1323" s="25">
        <v>1</v>
      </c>
      <c r="E1323" s="16" t="s">
        <v>2296</v>
      </c>
      <c r="F1323" s="8"/>
    </row>
    <row r="1324" spans="1:6" ht="19.5" customHeight="1">
      <c r="A1324" s="13" t="s">
        <v>2195</v>
      </c>
      <c r="B1324" s="25" t="s">
        <v>2281</v>
      </c>
      <c r="C1324" s="20" t="s">
        <v>2297</v>
      </c>
      <c r="D1324" s="25">
        <v>3</v>
      </c>
      <c r="E1324" s="45" t="s">
        <v>2298</v>
      </c>
      <c r="F1324" s="8"/>
    </row>
    <row r="1325" spans="1:6" ht="18" customHeight="1">
      <c r="A1325" s="13" t="s">
        <v>2195</v>
      </c>
      <c r="B1325" s="25" t="s">
        <v>2299</v>
      </c>
      <c r="C1325" s="20" t="s">
        <v>2300</v>
      </c>
      <c r="D1325" s="25">
        <v>3</v>
      </c>
      <c r="E1325" s="45" t="s">
        <v>2301</v>
      </c>
      <c r="F1325" s="8"/>
    </row>
    <row r="1326" spans="1:6" ht="25.5" customHeight="1">
      <c r="A1326" s="13" t="s">
        <v>2195</v>
      </c>
      <c r="B1326" s="25" t="s">
        <v>2281</v>
      </c>
      <c r="C1326" s="20" t="s">
        <v>2302</v>
      </c>
      <c r="D1326" s="21"/>
      <c r="E1326" s="16"/>
      <c r="F1326" s="8"/>
    </row>
    <row r="1327" spans="1:6" ht="15.75" customHeight="1">
      <c r="A1327" s="13" t="s">
        <v>2195</v>
      </c>
      <c r="B1327" s="25" t="s">
        <v>2303</v>
      </c>
      <c r="C1327" s="20" t="s">
        <v>2304</v>
      </c>
      <c r="D1327" s="25">
        <v>2</v>
      </c>
      <c r="E1327" s="16" t="s">
        <v>2305</v>
      </c>
      <c r="F1327" s="8"/>
    </row>
    <row r="1328" spans="1:6" ht="15" customHeight="1">
      <c r="A1328" s="13" t="s">
        <v>2195</v>
      </c>
      <c r="B1328" s="25" t="s">
        <v>2227</v>
      </c>
      <c r="C1328" s="20" t="s">
        <v>2306</v>
      </c>
      <c r="D1328" s="25">
        <v>2</v>
      </c>
      <c r="E1328" s="152" t="s">
        <v>2307</v>
      </c>
      <c r="F1328" s="8"/>
    </row>
    <row r="1329" spans="1:6" ht="15.75" customHeight="1">
      <c r="A1329" s="13" t="s">
        <v>2195</v>
      </c>
      <c r="B1329" s="25" t="s">
        <v>2308</v>
      </c>
      <c r="C1329" s="20" t="s">
        <v>2309</v>
      </c>
      <c r="D1329" s="25">
        <v>2</v>
      </c>
      <c r="E1329" s="16" t="s">
        <v>2310</v>
      </c>
      <c r="F1329" s="8"/>
    </row>
    <row r="1330" spans="1:6" ht="15.75" customHeight="1">
      <c r="A1330" s="13" t="s">
        <v>2195</v>
      </c>
      <c r="B1330" s="25" t="s">
        <v>2311</v>
      </c>
      <c r="C1330" s="20" t="s">
        <v>2312</v>
      </c>
      <c r="D1330" s="25">
        <v>1</v>
      </c>
      <c r="E1330" s="16" t="s">
        <v>2313</v>
      </c>
      <c r="F1330" s="8"/>
    </row>
    <row r="1331" spans="1:6" ht="19.5" customHeight="1">
      <c r="A1331" s="18" t="s">
        <v>2195</v>
      </c>
      <c r="B1331" s="21" t="s">
        <v>2227</v>
      </c>
      <c r="C1331" s="20" t="s">
        <v>2314</v>
      </c>
      <c r="D1331" s="21">
        <v>50</v>
      </c>
      <c r="E1331" s="16" t="s">
        <v>2315</v>
      </c>
      <c r="F1331" s="8"/>
    </row>
    <row r="1332" spans="1:6" ht="15.75" customHeight="1">
      <c r="A1332" s="54" t="s">
        <v>2195</v>
      </c>
      <c r="B1332" s="21" t="s">
        <v>2316</v>
      </c>
      <c r="C1332" s="23" t="s">
        <v>2317</v>
      </c>
      <c r="D1332" s="21">
        <v>2</v>
      </c>
      <c r="E1332" s="44" t="s">
        <v>2318</v>
      </c>
      <c r="F1332" s="8"/>
    </row>
    <row r="1333" spans="1:6" ht="15.75" customHeight="1">
      <c r="A1333" s="13" t="s">
        <v>2195</v>
      </c>
      <c r="B1333" s="25" t="s">
        <v>2227</v>
      </c>
      <c r="C1333" s="20" t="s">
        <v>2319</v>
      </c>
      <c r="D1333" s="25">
        <v>2</v>
      </c>
      <c r="E1333" s="24" t="s">
        <v>2320</v>
      </c>
      <c r="F1333" s="8"/>
    </row>
    <row r="1334" spans="1:6" ht="15.75" customHeight="1">
      <c r="A1334" s="13" t="s">
        <v>2195</v>
      </c>
      <c r="B1334" s="25" t="s">
        <v>851</v>
      </c>
      <c r="C1334" s="20" t="s">
        <v>2321</v>
      </c>
      <c r="D1334" s="25">
        <v>2</v>
      </c>
      <c r="E1334" s="24" t="s">
        <v>2322</v>
      </c>
      <c r="F1334" s="8"/>
    </row>
    <row r="1335" spans="1:6" ht="15.75" customHeight="1">
      <c r="A1335" s="13" t="s">
        <v>2195</v>
      </c>
      <c r="B1335" s="25" t="s">
        <v>2323</v>
      </c>
      <c r="C1335" s="20" t="s">
        <v>2324</v>
      </c>
      <c r="D1335" s="112">
        <v>1</v>
      </c>
      <c r="E1335" s="24" t="s">
        <v>150</v>
      </c>
      <c r="F1335" s="8"/>
    </row>
    <row r="1336" spans="1:6" ht="15.75" customHeight="1">
      <c r="A1336" s="13" t="s">
        <v>2195</v>
      </c>
      <c r="B1336" s="25" t="s">
        <v>337</v>
      </c>
      <c r="C1336" s="20" t="s">
        <v>338</v>
      </c>
      <c r="D1336" s="25">
        <v>18</v>
      </c>
      <c r="E1336" s="24" t="s">
        <v>339</v>
      </c>
      <c r="F1336" s="8"/>
    </row>
    <row r="1337" spans="1:6" ht="15.75" customHeight="1">
      <c r="A1337" s="13" t="s">
        <v>2195</v>
      </c>
      <c r="B1337" s="25" t="s">
        <v>345</v>
      </c>
      <c r="C1337" s="20" t="s">
        <v>159</v>
      </c>
      <c r="D1337" s="25">
        <v>20</v>
      </c>
      <c r="E1337" s="24" t="s">
        <v>346</v>
      </c>
      <c r="F1337" s="8"/>
    </row>
    <row r="1338" spans="1:6" ht="15.75" customHeight="1">
      <c r="A1338" s="13" t="s">
        <v>2195</v>
      </c>
      <c r="B1338" s="25" t="s">
        <v>337</v>
      </c>
      <c r="C1338" s="20" t="s">
        <v>338</v>
      </c>
      <c r="D1338" s="25">
        <v>18</v>
      </c>
      <c r="E1338" s="24" t="s">
        <v>339</v>
      </c>
      <c r="F1338" s="8"/>
    </row>
    <row r="1339" spans="1:6" ht="23.25" customHeight="1">
      <c r="A1339" s="13" t="s">
        <v>2195</v>
      </c>
      <c r="B1339" s="25" t="s">
        <v>851</v>
      </c>
      <c r="C1339" s="20" t="s">
        <v>2325</v>
      </c>
      <c r="D1339" s="25">
        <v>113</v>
      </c>
      <c r="E1339" s="24" t="s">
        <v>2326</v>
      </c>
      <c r="F1339" s="8"/>
    </row>
    <row r="1340" spans="1:6" ht="15.75" customHeight="1">
      <c r="A1340" s="13" t="s">
        <v>2195</v>
      </c>
      <c r="B1340" s="25" t="s">
        <v>337</v>
      </c>
      <c r="C1340" s="20" t="s">
        <v>338</v>
      </c>
      <c r="D1340" s="25">
        <v>45</v>
      </c>
      <c r="E1340" s="24" t="s">
        <v>339</v>
      </c>
      <c r="F1340" s="8"/>
    </row>
    <row r="1341" spans="1:6" ht="15.75" customHeight="1">
      <c r="A1341" s="13" t="s">
        <v>2195</v>
      </c>
      <c r="B1341" s="25" t="s">
        <v>851</v>
      </c>
      <c r="C1341" s="20" t="s">
        <v>852</v>
      </c>
      <c r="D1341" s="25">
        <v>79</v>
      </c>
      <c r="E1341" s="24" t="s">
        <v>853</v>
      </c>
      <c r="F1341" s="8"/>
    </row>
    <row r="1342" spans="1:6" ht="15.75" customHeight="1">
      <c r="A1342" s="13" t="s">
        <v>2195</v>
      </c>
      <c r="B1342" s="25" t="s">
        <v>2227</v>
      </c>
      <c r="C1342" s="20" t="s">
        <v>2327</v>
      </c>
      <c r="D1342" s="25">
        <v>2</v>
      </c>
      <c r="E1342" s="16" t="s">
        <v>2328</v>
      </c>
      <c r="F1342" s="8"/>
    </row>
    <row r="1343" spans="1:6" ht="15.75" customHeight="1">
      <c r="A1343" s="13" t="s">
        <v>2195</v>
      </c>
      <c r="B1343" s="25" t="s">
        <v>2329</v>
      </c>
      <c r="C1343" s="20" t="s">
        <v>2330</v>
      </c>
      <c r="D1343" s="25">
        <v>1</v>
      </c>
      <c r="E1343" s="16" t="s">
        <v>2331</v>
      </c>
      <c r="F1343" s="8"/>
    </row>
    <row r="1344" spans="1:6" ht="15.75" customHeight="1">
      <c r="A1344" s="13" t="s">
        <v>2195</v>
      </c>
      <c r="B1344" s="25" t="s">
        <v>2227</v>
      </c>
      <c r="C1344" s="20" t="s">
        <v>2327</v>
      </c>
      <c r="D1344" s="25">
        <v>4</v>
      </c>
      <c r="E1344" s="16" t="s">
        <v>2328</v>
      </c>
      <c r="F1344" s="8"/>
    </row>
    <row r="1345" spans="1:6" ht="27" customHeight="1">
      <c r="A1345" s="13" t="s">
        <v>2195</v>
      </c>
      <c r="B1345" s="25" t="s">
        <v>2332</v>
      </c>
      <c r="C1345" s="20" t="s">
        <v>2333</v>
      </c>
      <c r="D1345" s="25">
        <v>6</v>
      </c>
      <c r="E1345" s="24" t="s">
        <v>2334</v>
      </c>
      <c r="F1345" s="8"/>
    </row>
    <row r="1346" spans="1:6" ht="15.75" customHeight="1">
      <c r="A1346" s="18" t="s">
        <v>2195</v>
      </c>
      <c r="B1346" s="25" t="s">
        <v>2227</v>
      </c>
      <c r="C1346" s="20" t="s">
        <v>2335</v>
      </c>
      <c r="D1346" s="25">
        <v>1</v>
      </c>
      <c r="E1346" s="24" t="s">
        <v>2336</v>
      </c>
      <c r="F1346" s="8"/>
    </row>
    <row r="1347" spans="1:6" ht="15.75" customHeight="1">
      <c r="A1347" s="18" t="s">
        <v>2195</v>
      </c>
      <c r="B1347" s="25" t="s">
        <v>2227</v>
      </c>
      <c r="C1347" s="20" t="s">
        <v>2337</v>
      </c>
      <c r="D1347" s="25">
        <v>4</v>
      </c>
      <c r="E1347" s="24" t="s">
        <v>2338</v>
      </c>
      <c r="F1347" s="8"/>
    </row>
    <row r="1348" spans="1:6" ht="15.75" customHeight="1">
      <c r="A1348" s="18" t="s">
        <v>2195</v>
      </c>
      <c r="B1348" s="21" t="s">
        <v>2339</v>
      </c>
      <c r="C1348" s="20" t="s">
        <v>2340</v>
      </c>
      <c r="D1348" s="25">
        <v>8</v>
      </c>
      <c r="E1348" s="16" t="s">
        <v>2339</v>
      </c>
      <c r="F1348" s="8"/>
    </row>
    <row r="1349" spans="1:6" ht="15.75" customHeight="1">
      <c r="A1349" s="18" t="s">
        <v>2195</v>
      </c>
      <c r="B1349" s="21" t="s">
        <v>2341</v>
      </c>
      <c r="C1349" s="20" t="s">
        <v>2342</v>
      </c>
      <c r="D1349" s="25">
        <v>6</v>
      </c>
      <c r="E1349" s="16" t="s">
        <v>2341</v>
      </c>
      <c r="F1349" s="8"/>
    </row>
    <row r="1350" spans="1:6" ht="15.75" customHeight="1">
      <c r="A1350" s="18" t="s">
        <v>2195</v>
      </c>
      <c r="B1350" s="21" t="s">
        <v>2343</v>
      </c>
      <c r="C1350" s="20" t="s">
        <v>2344</v>
      </c>
      <c r="D1350" s="25">
        <v>2</v>
      </c>
      <c r="E1350" s="16" t="s">
        <v>2343</v>
      </c>
      <c r="F1350" s="8"/>
    </row>
    <row r="1351" spans="1:6" ht="15.75" customHeight="1">
      <c r="A1351" s="18" t="s">
        <v>2195</v>
      </c>
      <c r="B1351" s="21" t="s">
        <v>2345</v>
      </c>
      <c r="C1351" s="20" t="s">
        <v>2346</v>
      </c>
      <c r="D1351" s="25">
        <v>48</v>
      </c>
      <c r="E1351" s="16" t="s">
        <v>2345</v>
      </c>
      <c r="F1351" s="8"/>
    </row>
    <row r="1352" spans="1:6" ht="15.75" customHeight="1">
      <c r="A1352" s="13" t="s">
        <v>2195</v>
      </c>
      <c r="B1352" s="25"/>
      <c r="C1352" s="20"/>
      <c r="D1352" s="25">
        <v>4</v>
      </c>
      <c r="E1352" s="16"/>
      <c r="F1352" s="8"/>
    </row>
    <row r="1353" spans="1:6" ht="18" customHeight="1">
      <c r="A1353" s="13" t="s">
        <v>2195</v>
      </c>
      <c r="B1353" s="25" t="s">
        <v>2221</v>
      </c>
      <c r="C1353" s="20" t="s">
        <v>2347</v>
      </c>
      <c r="D1353" s="25">
        <v>2</v>
      </c>
      <c r="E1353" s="24" t="s">
        <v>2348</v>
      </c>
      <c r="F1353" s="8"/>
    </row>
    <row r="1354" spans="1:6" ht="15.75" customHeight="1">
      <c r="A1354" s="13" t="s">
        <v>2195</v>
      </c>
      <c r="B1354" s="25" t="s">
        <v>2221</v>
      </c>
      <c r="C1354" s="20" t="s">
        <v>2349</v>
      </c>
      <c r="D1354" s="25">
        <v>3</v>
      </c>
      <c r="E1354" s="24" t="s">
        <v>2350</v>
      </c>
      <c r="F1354" s="8"/>
    </row>
    <row r="1355" spans="1:6" ht="15.75" customHeight="1">
      <c r="A1355" s="13" t="s">
        <v>2195</v>
      </c>
      <c r="B1355" s="25" t="s">
        <v>2351</v>
      </c>
      <c r="C1355" s="20" t="s">
        <v>2352</v>
      </c>
      <c r="D1355" s="25">
        <v>5</v>
      </c>
      <c r="E1355" s="22" t="s">
        <v>2353</v>
      </c>
      <c r="F1355" s="8"/>
    </row>
    <row r="1356" spans="1:6" ht="15.75" customHeight="1">
      <c r="A1356" s="13" t="s">
        <v>2195</v>
      </c>
      <c r="B1356" s="25" t="s">
        <v>2354</v>
      </c>
      <c r="C1356" s="20" t="s">
        <v>2355</v>
      </c>
      <c r="D1356" s="25">
        <v>40</v>
      </c>
      <c r="E1356" s="22" t="s">
        <v>2356</v>
      </c>
      <c r="F1356" s="8"/>
    </row>
    <row r="1357" spans="1:6" ht="24.75" customHeight="1">
      <c r="A1357" s="13" t="s">
        <v>2195</v>
      </c>
      <c r="B1357" s="25" t="s">
        <v>2246</v>
      </c>
      <c r="C1357" s="20" t="s">
        <v>2357</v>
      </c>
      <c r="D1357" s="25">
        <v>4</v>
      </c>
      <c r="E1357" s="22" t="s">
        <v>2358</v>
      </c>
      <c r="F1357" s="8"/>
    </row>
    <row r="1358" spans="1:6" ht="18" customHeight="1">
      <c r="A1358" s="13" t="s">
        <v>2195</v>
      </c>
      <c r="B1358" s="25" t="s">
        <v>2359</v>
      </c>
      <c r="C1358" s="20" t="s">
        <v>2360</v>
      </c>
      <c r="D1358" s="25">
        <v>40</v>
      </c>
      <c r="E1358" s="22" t="s">
        <v>2361</v>
      </c>
      <c r="F1358" s="8"/>
    </row>
    <row r="1359" spans="1:6" ht="15.75" customHeight="1">
      <c r="A1359" s="13" t="s">
        <v>2195</v>
      </c>
      <c r="B1359" s="25" t="s">
        <v>1624</v>
      </c>
      <c r="C1359" s="20" t="s">
        <v>2362</v>
      </c>
      <c r="D1359" s="25">
        <v>4</v>
      </c>
      <c r="E1359" s="24" t="s">
        <v>2363</v>
      </c>
      <c r="F1359" s="8"/>
    </row>
    <row r="1360" spans="1:6" ht="15.75" customHeight="1">
      <c r="A1360" s="13" t="s">
        <v>2195</v>
      </c>
      <c r="B1360" s="25" t="s">
        <v>1624</v>
      </c>
      <c r="C1360" s="20" t="s">
        <v>2364</v>
      </c>
      <c r="D1360" s="25">
        <v>4</v>
      </c>
      <c r="E1360" s="24" t="s">
        <v>2365</v>
      </c>
      <c r="F1360" s="8"/>
    </row>
    <row r="1361" spans="1:6" ht="15.75" customHeight="1">
      <c r="A1361" s="13" t="s">
        <v>2277</v>
      </c>
      <c r="B1361" s="25" t="s">
        <v>1624</v>
      </c>
      <c r="C1361" s="20" t="s">
        <v>2366</v>
      </c>
      <c r="D1361" s="25">
        <v>10</v>
      </c>
      <c r="E1361" s="24" t="s">
        <v>2367</v>
      </c>
      <c r="F1361" s="8"/>
    </row>
    <row r="1362" spans="1:6" ht="15.75" customHeight="1">
      <c r="A1362" s="13" t="s">
        <v>2277</v>
      </c>
      <c r="B1362" s="25" t="s">
        <v>1624</v>
      </c>
      <c r="C1362" s="20" t="s">
        <v>2368</v>
      </c>
      <c r="D1362" s="25">
        <v>5</v>
      </c>
      <c r="E1362" s="24" t="s">
        <v>2369</v>
      </c>
      <c r="F1362" s="8"/>
    </row>
    <row r="1363" spans="1:6" ht="15.75" customHeight="1">
      <c r="A1363" s="13" t="s">
        <v>2277</v>
      </c>
      <c r="B1363" s="25" t="s">
        <v>1624</v>
      </c>
      <c r="C1363" s="20" t="s">
        <v>2370</v>
      </c>
      <c r="D1363" s="25">
        <v>5</v>
      </c>
      <c r="E1363" s="24" t="s">
        <v>2371</v>
      </c>
      <c r="F1363" s="8"/>
    </row>
    <row r="1364" spans="1:6" ht="15.75" customHeight="1">
      <c r="A1364" s="13" t="s">
        <v>2277</v>
      </c>
      <c r="B1364" s="25" t="s">
        <v>1624</v>
      </c>
      <c r="C1364" s="20" t="s">
        <v>2370</v>
      </c>
      <c r="D1364" s="25">
        <v>5</v>
      </c>
      <c r="E1364" s="24" t="s">
        <v>2372</v>
      </c>
      <c r="F1364" s="8"/>
    </row>
    <row r="1365" spans="1:6" ht="15.75" customHeight="1">
      <c r="A1365" s="13" t="s">
        <v>2277</v>
      </c>
      <c r="B1365" s="25" t="s">
        <v>2373</v>
      </c>
      <c r="C1365" s="20" t="s">
        <v>2374</v>
      </c>
      <c r="D1365" s="25">
        <v>5</v>
      </c>
      <c r="E1365" s="24" t="s">
        <v>2375</v>
      </c>
      <c r="F1365" s="8"/>
    </row>
    <row r="1366" spans="1:6" ht="15.75" customHeight="1">
      <c r="A1366" s="13" t="s">
        <v>2195</v>
      </c>
      <c r="B1366" s="25" t="s">
        <v>2376</v>
      </c>
      <c r="C1366" s="20" t="s">
        <v>2377</v>
      </c>
      <c r="D1366" s="25">
        <v>10</v>
      </c>
      <c r="E1366" s="24" t="s">
        <v>2378</v>
      </c>
      <c r="F1366" s="8"/>
    </row>
    <row r="1367" spans="1:6" ht="15.75" customHeight="1">
      <c r="A1367" s="13" t="s">
        <v>2195</v>
      </c>
      <c r="B1367" s="25" t="s">
        <v>2379</v>
      </c>
      <c r="C1367" s="20" t="s">
        <v>2380</v>
      </c>
      <c r="D1367" s="25">
        <v>1</v>
      </c>
      <c r="E1367" s="24" t="s">
        <v>2381</v>
      </c>
      <c r="F1367" s="8"/>
    </row>
    <row r="1368" spans="1:6" ht="15.75" customHeight="1">
      <c r="A1368" s="13" t="s">
        <v>2195</v>
      </c>
      <c r="B1368" s="25" t="s">
        <v>2382</v>
      </c>
      <c r="C1368" s="20" t="s">
        <v>2383</v>
      </c>
      <c r="D1368" s="25">
        <v>5</v>
      </c>
      <c r="E1368" s="24" t="s">
        <v>2384</v>
      </c>
      <c r="F1368" s="8"/>
    </row>
    <row r="1369" spans="1:6" ht="15.75" customHeight="1">
      <c r="A1369" s="13" t="s">
        <v>2277</v>
      </c>
      <c r="B1369" s="25" t="s">
        <v>1624</v>
      </c>
      <c r="C1369" s="20" t="s">
        <v>2385</v>
      </c>
      <c r="D1369" s="25">
        <v>5</v>
      </c>
      <c r="E1369" s="24" t="s">
        <v>2386</v>
      </c>
      <c r="F1369" s="8"/>
    </row>
    <row r="1370" spans="1:6" ht="18" customHeight="1">
      <c r="A1370" s="13" t="s">
        <v>2195</v>
      </c>
      <c r="B1370" s="14" t="s">
        <v>2387</v>
      </c>
      <c r="C1370" s="15" t="s">
        <v>2388</v>
      </c>
      <c r="D1370" s="14">
        <v>4</v>
      </c>
      <c r="E1370" s="85" t="s">
        <v>2389</v>
      </c>
      <c r="F1370" s="8"/>
    </row>
    <row r="1371" spans="1:6" ht="15.75" customHeight="1">
      <c r="A1371" s="13" t="s">
        <v>2195</v>
      </c>
      <c r="B1371" s="14" t="s">
        <v>2390</v>
      </c>
      <c r="C1371" s="15" t="s">
        <v>2391</v>
      </c>
      <c r="D1371" s="14">
        <v>8</v>
      </c>
      <c r="E1371" s="85" t="s">
        <v>2392</v>
      </c>
      <c r="F1371" s="8"/>
    </row>
    <row r="1372" spans="1:6" ht="15.75" customHeight="1">
      <c r="A1372" s="13" t="s">
        <v>2195</v>
      </c>
      <c r="B1372" s="14" t="s">
        <v>2393</v>
      </c>
      <c r="C1372" s="15" t="s">
        <v>2394</v>
      </c>
      <c r="D1372" s="14">
        <v>4</v>
      </c>
      <c r="E1372" s="85" t="s">
        <v>2395</v>
      </c>
      <c r="F1372" s="8"/>
    </row>
    <row r="1373" spans="1:6" ht="15.75" customHeight="1">
      <c r="A1373" s="13" t="s">
        <v>2195</v>
      </c>
      <c r="B1373" s="14" t="s">
        <v>2396</v>
      </c>
      <c r="C1373" s="15" t="s">
        <v>2397</v>
      </c>
      <c r="D1373" s="14">
        <v>4</v>
      </c>
      <c r="E1373" s="85" t="s">
        <v>2398</v>
      </c>
      <c r="F1373" s="8"/>
    </row>
    <row r="1374" spans="1:6" ht="18.75" customHeight="1">
      <c r="A1374" s="13" t="s">
        <v>2195</v>
      </c>
      <c r="B1374" s="14" t="s">
        <v>2399</v>
      </c>
      <c r="C1374" s="15" t="s">
        <v>2400</v>
      </c>
      <c r="D1374" s="14">
        <v>32</v>
      </c>
      <c r="E1374" s="85" t="s">
        <v>2401</v>
      </c>
      <c r="F1374" s="8"/>
    </row>
    <row r="1375" spans="1:6" ht="15.75" customHeight="1">
      <c r="A1375" s="13" t="s">
        <v>2195</v>
      </c>
      <c r="B1375" s="14" t="s">
        <v>2402</v>
      </c>
      <c r="C1375" s="15" t="s">
        <v>2403</v>
      </c>
      <c r="D1375" s="14">
        <v>2</v>
      </c>
      <c r="E1375" s="85" t="s">
        <v>2404</v>
      </c>
      <c r="F1375" s="8"/>
    </row>
    <row r="1376" spans="1:6" ht="15.75" customHeight="1">
      <c r="A1376" s="13" t="s">
        <v>2195</v>
      </c>
      <c r="B1376" s="14" t="s">
        <v>2405</v>
      </c>
      <c r="C1376" s="15" t="s">
        <v>2406</v>
      </c>
      <c r="D1376" s="14">
        <v>2</v>
      </c>
      <c r="E1376" s="85" t="s">
        <v>2407</v>
      </c>
      <c r="F1376" s="8"/>
    </row>
    <row r="1377" spans="1:6" ht="15.75" customHeight="1">
      <c r="A1377" s="13" t="s">
        <v>2195</v>
      </c>
      <c r="B1377" s="14" t="s">
        <v>2303</v>
      </c>
      <c r="C1377" s="15" t="s">
        <v>2408</v>
      </c>
      <c r="D1377" s="14">
        <v>7</v>
      </c>
      <c r="E1377" s="85"/>
      <c r="F1377" s="8"/>
    </row>
    <row r="1378" spans="1:6" ht="15.75" customHeight="1">
      <c r="A1378" s="13" t="s">
        <v>2195</v>
      </c>
      <c r="B1378" s="14" t="s">
        <v>2303</v>
      </c>
      <c r="C1378" s="15" t="s">
        <v>2409</v>
      </c>
      <c r="D1378" s="14">
        <v>5</v>
      </c>
      <c r="E1378" s="85"/>
      <c r="F1378" s="8"/>
    </row>
    <row r="1379" spans="1:6" ht="15.75" customHeight="1">
      <c r="A1379" s="13" t="s">
        <v>2195</v>
      </c>
      <c r="B1379" s="14" t="s">
        <v>2410</v>
      </c>
      <c r="C1379" s="15" t="s">
        <v>2411</v>
      </c>
      <c r="D1379" s="14">
        <v>2</v>
      </c>
      <c r="E1379" s="85"/>
      <c r="F1379" s="8"/>
    </row>
    <row r="1380" spans="1:6" ht="15.75" customHeight="1">
      <c r="A1380" s="13" t="s">
        <v>2195</v>
      </c>
      <c r="B1380" s="14" t="s">
        <v>2303</v>
      </c>
      <c r="C1380" s="15" t="s">
        <v>2412</v>
      </c>
      <c r="D1380" s="14">
        <v>1</v>
      </c>
      <c r="E1380" s="85"/>
      <c r="F1380" s="8"/>
    </row>
    <row r="1381" spans="1:6" ht="15.75" customHeight="1">
      <c r="A1381" s="13" t="s">
        <v>2195</v>
      </c>
      <c r="B1381" s="25" t="s">
        <v>2413</v>
      </c>
      <c r="C1381" s="20" t="s">
        <v>2414</v>
      </c>
      <c r="D1381" s="25">
        <v>1</v>
      </c>
      <c r="E1381" s="24" t="s">
        <v>2415</v>
      </c>
      <c r="F1381" s="8"/>
    </row>
    <row r="1382" spans="1:6" ht="15.75" customHeight="1">
      <c r="A1382" s="13" t="s">
        <v>2195</v>
      </c>
      <c r="B1382" s="25" t="s">
        <v>2303</v>
      </c>
      <c r="C1382" s="20" t="s">
        <v>2416</v>
      </c>
      <c r="D1382" s="25">
        <v>1</v>
      </c>
      <c r="E1382" s="22" t="s">
        <v>2417</v>
      </c>
      <c r="F1382" s="8"/>
    </row>
    <row r="1383" spans="1:6" ht="15.75" customHeight="1">
      <c r="A1383" s="13" t="s">
        <v>2195</v>
      </c>
      <c r="B1383" s="25" t="s">
        <v>2418</v>
      </c>
      <c r="C1383" s="20" t="s">
        <v>2419</v>
      </c>
      <c r="D1383" s="25">
        <v>12</v>
      </c>
      <c r="E1383" s="22" t="s">
        <v>2420</v>
      </c>
      <c r="F1383" s="8"/>
    </row>
    <row r="1384" spans="1:6" ht="15.75" customHeight="1">
      <c r="A1384" s="13" t="s">
        <v>2195</v>
      </c>
      <c r="B1384" s="25" t="s">
        <v>2421</v>
      </c>
      <c r="C1384" s="20" t="s">
        <v>2422</v>
      </c>
      <c r="D1384" s="25">
        <v>12</v>
      </c>
      <c r="E1384" s="24" t="s">
        <v>2423</v>
      </c>
      <c r="F1384" s="8"/>
    </row>
    <row r="1385" spans="1:6" ht="15.75" customHeight="1">
      <c r="A1385" s="13" t="s">
        <v>2195</v>
      </c>
      <c r="B1385" s="25" t="s">
        <v>2341</v>
      </c>
      <c r="C1385" s="116" t="s">
        <v>2424</v>
      </c>
      <c r="D1385" s="25">
        <v>1</v>
      </c>
      <c r="E1385" s="24"/>
      <c r="F1385" s="8"/>
    </row>
    <row r="1386" spans="1:6" ht="15.75" customHeight="1">
      <c r="A1386" s="13" t="s">
        <v>2195</v>
      </c>
      <c r="B1386" s="25" t="s">
        <v>2425</v>
      </c>
      <c r="C1386" s="20" t="s">
        <v>2426</v>
      </c>
      <c r="D1386" s="25">
        <v>1</v>
      </c>
      <c r="E1386" s="22" t="s">
        <v>2427</v>
      </c>
      <c r="F1386" s="8"/>
    </row>
    <row r="1387" spans="1:6" ht="15.75" customHeight="1">
      <c r="A1387" s="13" t="s">
        <v>2195</v>
      </c>
      <c r="B1387" s="25" t="s">
        <v>2428</v>
      </c>
      <c r="C1387" s="20" t="s">
        <v>2429</v>
      </c>
      <c r="D1387" s="25">
        <v>1</v>
      </c>
      <c r="E1387" s="22" t="s">
        <v>2430</v>
      </c>
      <c r="F1387" s="8"/>
    </row>
    <row r="1388" spans="1:6" ht="15.75" customHeight="1">
      <c r="A1388" s="13" t="s">
        <v>2195</v>
      </c>
      <c r="B1388" s="25" t="s">
        <v>2431</v>
      </c>
      <c r="C1388" s="20" t="s">
        <v>2431</v>
      </c>
      <c r="D1388" s="25">
        <v>1</v>
      </c>
      <c r="E1388" s="24"/>
      <c r="F1388" s="8"/>
    </row>
    <row r="1389" spans="1:6" ht="15.75" customHeight="1">
      <c r="A1389" s="13" t="s">
        <v>2195</v>
      </c>
      <c r="B1389" s="25" t="s">
        <v>2432</v>
      </c>
      <c r="C1389" s="20" t="s">
        <v>2433</v>
      </c>
      <c r="D1389" s="25">
        <v>2</v>
      </c>
      <c r="E1389" s="24" t="s">
        <v>2434</v>
      </c>
      <c r="F1389" s="8"/>
    </row>
    <row r="1390" spans="1:6" ht="28.5" customHeight="1">
      <c r="A1390" s="26" t="s">
        <v>2195</v>
      </c>
      <c r="B1390" s="25" t="s">
        <v>2435</v>
      </c>
      <c r="C1390" s="23" t="s">
        <v>2436</v>
      </c>
      <c r="D1390" s="25">
        <v>3</v>
      </c>
      <c r="E1390" s="27" t="s">
        <v>2437</v>
      </c>
      <c r="F1390" s="8"/>
    </row>
    <row r="1391" spans="1:6" ht="17.25" customHeight="1">
      <c r="A1391" s="26" t="s">
        <v>2195</v>
      </c>
      <c r="B1391" s="25" t="s">
        <v>2227</v>
      </c>
      <c r="C1391" s="23" t="s">
        <v>2438</v>
      </c>
      <c r="D1391" s="25">
        <v>1</v>
      </c>
      <c r="E1391" s="27" t="s">
        <v>2229</v>
      </c>
      <c r="F1391" s="8"/>
    </row>
    <row r="1392" spans="1:6" ht="18.75" customHeight="1">
      <c r="A1392" s="26" t="s">
        <v>2195</v>
      </c>
      <c r="B1392" s="153" t="s">
        <v>800</v>
      </c>
      <c r="C1392" s="23" t="s">
        <v>2439</v>
      </c>
      <c r="D1392" s="25">
        <v>3</v>
      </c>
      <c r="E1392" s="27" t="s">
        <v>2440</v>
      </c>
      <c r="F1392" s="8"/>
    </row>
    <row r="1393" spans="1:6" ht="15" customHeight="1">
      <c r="A1393" s="26" t="s">
        <v>2195</v>
      </c>
      <c r="B1393" s="14" t="s">
        <v>800</v>
      </c>
      <c r="C1393" s="23" t="s">
        <v>2441</v>
      </c>
      <c r="D1393" s="25">
        <v>50</v>
      </c>
      <c r="E1393" s="27" t="s">
        <v>2442</v>
      </c>
      <c r="F1393" s="8"/>
    </row>
    <row r="1394" spans="1:6" ht="15.75" customHeight="1">
      <c r="A1394" s="26" t="s">
        <v>2195</v>
      </c>
      <c r="B1394" s="25" t="s">
        <v>2227</v>
      </c>
      <c r="C1394" s="23" t="s">
        <v>2443</v>
      </c>
      <c r="D1394" s="25">
        <v>2</v>
      </c>
      <c r="E1394" s="44" t="s">
        <v>2444</v>
      </c>
      <c r="F1394" s="8"/>
    </row>
    <row r="1395" spans="1:6" ht="15.75" customHeight="1">
      <c r="A1395" s="26" t="s">
        <v>2195</v>
      </c>
      <c r="B1395" s="25" t="s">
        <v>2445</v>
      </c>
      <c r="C1395" s="23" t="s">
        <v>2446</v>
      </c>
      <c r="D1395" s="25">
        <v>2</v>
      </c>
      <c r="E1395" s="44" t="s">
        <v>2447</v>
      </c>
      <c r="F1395" s="8"/>
    </row>
    <row r="1396" spans="1:6" ht="15.75" customHeight="1">
      <c r="A1396" s="26" t="s">
        <v>2195</v>
      </c>
      <c r="B1396" s="25" t="s">
        <v>2448</v>
      </c>
      <c r="C1396" s="23" t="s">
        <v>2449</v>
      </c>
      <c r="D1396" s="25">
        <v>2</v>
      </c>
      <c r="E1396" s="44" t="s">
        <v>2450</v>
      </c>
      <c r="F1396" s="8"/>
    </row>
    <row r="1397" spans="1:6" ht="15.75" customHeight="1">
      <c r="A1397" s="26" t="s">
        <v>2195</v>
      </c>
      <c r="B1397" s="21" t="s">
        <v>2451</v>
      </c>
      <c r="C1397" s="23" t="s">
        <v>2452</v>
      </c>
      <c r="D1397" s="25">
        <v>3</v>
      </c>
      <c r="E1397" s="44" t="s">
        <v>2453</v>
      </c>
      <c r="F1397" s="8"/>
    </row>
    <row r="1398" spans="1:6" ht="15.75" customHeight="1">
      <c r="A1398" s="26" t="s">
        <v>2195</v>
      </c>
      <c r="B1398" s="25" t="s">
        <v>2454</v>
      </c>
      <c r="C1398" s="23" t="s">
        <v>2455</v>
      </c>
      <c r="D1398" s="25">
        <v>15</v>
      </c>
      <c r="E1398" s="52" t="s">
        <v>2456</v>
      </c>
      <c r="F1398" s="8"/>
    </row>
    <row r="1399" spans="1:6" ht="15.75" customHeight="1">
      <c r="A1399" s="13" t="s">
        <v>2195</v>
      </c>
      <c r="B1399" s="25" t="s">
        <v>2236</v>
      </c>
      <c r="C1399" s="20" t="s">
        <v>2457</v>
      </c>
      <c r="D1399" s="25">
        <v>10</v>
      </c>
      <c r="E1399" s="24" t="s">
        <v>2457</v>
      </c>
      <c r="F1399" s="8"/>
    </row>
    <row r="1400" spans="1:6" ht="15.75" customHeight="1">
      <c r="A1400" s="13" t="s">
        <v>2195</v>
      </c>
      <c r="B1400" s="25" t="s">
        <v>2236</v>
      </c>
      <c r="C1400" s="20" t="s">
        <v>2458</v>
      </c>
      <c r="D1400" s="25">
        <v>16</v>
      </c>
      <c r="E1400" s="24" t="s">
        <v>2458</v>
      </c>
      <c r="F1400" s="8"/>
    </row>
    <row r="1401" spans="1:6" ht="15.75" customHeight="1">
      <c r="A1401" s="13" t="s">
        <v>2195</v>
      </c>
      <c r="B1401" s="25" t="s">
        <v>2236</v>
      </c>
      <c r="C1401" s="20" t="s">
        <v>2459</v>
      </c>
      <c r="D1401" s="25">
        <v>6</v>
      </c>
      <c r="E1401" s="24" t="s">
        <v>2459</v>
      </c>
      <c r="F1401" s="8"/>
    </row>
    <row r="1402" spans="1:6" ht="15.75" customHeight="1">
      <c r="A1402" s="13" t="s">
        <v>2195</v>
      </c>
      <c r="B1402" s="25" t="s">
        <v>2236</v>
      </c>
      <c r="C1402" s="20" t="s">
        <v>2460</v>
      </c>
      <c r="D1402" s="25">
        <v>6</v>
      </c>
      <c r="E1402" s="24" t="s">
        <v>2460</v>
      </c>
      <c r="F1402" s="8"/>
    </row>
    <row r="1403" spans="1:6" ht="15.75" customHeight="1">
      <c r="A1403" s="13" t="s">
        <v>2195</v>
      </c>
      <c r="B1403" s="25" t="s">
        <v>2255</v>
      </c>
      <c r="C1403" s="20" t="s">
        <v>2461</v>
      </c>
      <c r="D1403" s="25">
        <v>8</v>
      </c>
      <c r="E1403" s="24" t="s">
        <v>2461</v>
      </c>
      <c r="F1403" s="8"/>
    </row>
    <row r="1404" spans="1:6" ht="15.75" customHeight="1">
      <c r="A1404" s="13" t="s">
        <v>2195</v>
      </c>
      <c r="B1404" s="25" t="s">
        <v>2462</v>
      </c>
      <c r="C1404" s="20" t="s">
        <v>2463</v>
      </c>
      <c r="D1404" s="25">
        <v>8</v>
      </c>
      <c r="E1404" s="24" t="s">
        <v>2463</v>
      </c>
      <c r="F1404" s="8"/>
    </row>
    <row r="1405" spans="1:6" ht="15.75" customHeight="1">
      <c r="A1405" s="13" t="s">
        <v>2195</v>
      </c>
      <c r="B1405" s="25" t="s">
        <v>2462</v>
      </c>
      <c r="C1405" s="20" t="s">
        <v>2464</v>
      </c>
      <c r="D1405" s="25">
        <v>2</v>
      </c>
      <c r="E1405" s="24" t="s">
        <v>2464</v>
      </c>
      <c r="F1405" s="8"/>
    </row>
    <row r="1406" spans="1:6" ht="15.75" customHeight="1">
      <c r="A1406" s="13" t="s">
        <v>2195</v>
      </c>
      <c r="B1406" s="25" t="s">
        <v>2465</v>
      </c>
      <c r="C1406" s="20" t="s">
        <v>2466</v>
      </c>
      <c r="D1406" s="25">
        <v>3</v>
      </c>
      <c r="E1406" s="24" t="s">
        <v>2466</v>
      </c>
      <c r="F1406" s="8"/>
    </row>
    <row r="1407" spans="1:6" ht="15.75" customHeight="1">
      <c r="A1407" s="13" t="s">
        <v>2195</v>
      </c>
      <c r="B1407" s="25" t="s">
        <v>2255</v>
      </c>
      <c r="C1407" s="20" t="s">
        <v>2467</v>
      </c>
      <c r="D1407" s="25">
        <v>34</v>
      </c>
      <c r="E1407" s="24" t="s">
        <v>2467</v>
      </c>
      <c r="F1407" s="8"/>
    </row>
    <row r="1408" spans="1:6" ht="15.75" customHeight="1">
      <c r="A1408" s="13" t="s">
        <v>2195</v>
      </c>
      <c r="B1408" s="25" t="s">
        <v>2236</v>
      </c>
      <c r="C1408" s="20" t="s">
        <v>2468</v>
      </c>
      <c r="D1408" s="25">
        <v>6</v>
      </c>
      <c r="E1408" s="24" t="s">
        <v>2468</v>
      </c>
      <c r="F1408" s="8"/>
    </row>
    <row r="1409" spans="1:6" ht="15.75" customHeight="1">
      <c r="A1409" s="13" t="s">
        <v>2195</v>
      </c>
      <c r="B1409" s="25" t="s">
        <v>2236</v>
      </c>
      <c r="C1409" s="20" t="s">
        <v>2469</v>
      </c>
      <c r="D1409" s="25">
        <v>30</v>
      </c>
      <c r="E1409" s="24" t="s">
        <v>2469</v>
      </c>
      <c r="F1409" s="8"/>
    </row>
    <row r="1410" spans="1:6" ht="15.75" customHeight="1">
      <c r="A1410" s="26" t="s">
        <v>2195</v>
      </c>
      <c r="B1410" s="25" t="s">
        <v>2195</v>
      </c>
      <c r="C1410" s="23" t="s">
        <v>2470</v>
      </c>
      <c r="D1410" s="25">
        <v>1</v>
      </c>
      <c r="E1410" s="44" t="s">
        <v>2471</v>
      </c>
      <c r="F1410" s="8"/>
    </row>
    <row r="1411" spans="1:6" ht="15.75" customHeight="1">
      <c r="A1411" s="26" t="s">
        <v>2195</v>
      </c>
      <c r="B1411" s="25" t="s">
        <v>2195</v>
      </c>
      <c r="C1411" s="23" t="s">
        <v>2472</v>
      </c>
      <c r="D1411" s="25">
        <v>4</v>
      </c>
      <c r="E1411" s="44" t="s">
        <v>2473</v>
      </c>
      <c r="F1411" s="8"/>
    </row>
    <row r="1412" spans="1:6" ht="20.25" customHeight="1">
      <c r="A1412" s="54" t="s">
        <v>2195</v>
      </c>
      <c r="B1412" s="25" t="s">
        <v>2474</v>
      </c>
      <c r="C1412" s="23" t="s">
        <v>2475</v>
      </c>
      <c r="D1412" s="25">
        <v>30</v>
      </c>
      <c r="E1412" s="44" t="s">
        <v>2476</v>
      </c>
      <c r="F1412" s="8"/>
    </row>
    <row r="1413" spans="1:6" ht="17.25" customHeight="1">
      <c r="A1413" s="13" t="s">
        <v>2195</v>
      </c>
      <c r="B1413" s="25" t="s">
        <v>2477</v>
      </c>
      <c r="C1413" s="20" t="s">
        <v>2478</v>
      </c>
      <c r="D1413" s="25">
        <v>3</v>
      </c>
      <c r="E1413" s="16" t="s">
        <v>2479</v>
      </c>
      <c r="F1413" s="8"/>
    </row>
    <row r="1414" spans="1:6" ht="15.75" customHeight="1">
      <c r="A1414" s="13" t="s">
        <v>2195</v>
      </c>
      <c r="B1414" s="25" t="s">
        <v>2227</v>
      </c>
      <c r="C1414" s="20" t="s">
        <v>2480</v>
      </c>
      <c r="D1414" s="25">
        <v>6</v>
      </c>
      <c r="E1414" s="22" t="s">
        <v>2481</v>
      </c>
      <c r="F1414" s="8"/>
    </row>
    <row r="1415" spans="1:6" ht="15.75" customHeight="1">
      <c r="A1415" s="13" t="s">
        <v>2195</v>
      </c>
      <c r="B1415" s="25" t="s">
        <v>2482</v>
      </c>
      <c r="C1415" s="20" t="s">
        <v>2483</v>
      </c>
      <c r="D1415" s="25">
        <v>1</v>
      </c>
      <c r="E1415" s="22" t="s">
        <v>2484</v>
      </c>
      <c r="F1415" s="8"/>
    </row>
    <row r="1416" spans="1:6" ht="15.75" customHeight="1">
      <c r="A1416" s="13" t="s">
        <v>2195</v>
      </c>
      <c r="B1416" s="25" t="s">
        <v>2485</v>
      </c>
      <c r="C1416" s="20" t="s">
        <v>2486</v>
      </c>
      <c r="D1416" s="25">
        <v>12</v>
      </c>
      <c r="E1416" s="22" t="s">
        <v>2487</v>
      </c>
      <c r="F1416" s="8"/>
    </row>
    <row r="1417" spans="1:6" ht="15.75" customHeight="1">
      <c r="A1417" s="13" t="s">
        <v>2195</v>
      </c>
      <c r="B1417" s="25" t="s">
        <v>2227</v>
      </c>
      <c r="C1417" s="20" t="s">
        <v>2488</v>
      </c>
      <c r="D1417" s="25">
        <v>6</v>
      </c>
      <c r="E1417" s="24" t="s">
        <v>2489</v>
      </c>
      <c r="F1417" s="8"/>
    </row>
    <row r="1418" spans="1:6" ht="18.75" customHeight="1">
      <c r="A1418" s="13" t="s">
        <v>2195</v>
      </c>
      <c r="B1418" s="25" t="s">
        <v>2227</v>
      </c>
      <c r="C1418" s="20" t="s">
        <v>2490</v>
      </c>
      <c r="D1418" s="25">
        <v>4</v>
      </c>
      <c r="E1418" s="24" t="s">
        <v>2491</v>
      </c>
      <c r="F1418" s="8"/>
    </row>
    <row r="1419" spans="1:6" ht="15.75" customHeight="1">
      <c r="A1419" s="13" t="s">
        <v>2195</v>
      </c>
      <c r="B1419" s="25" t="s">
        <v>2246</v>
      </c>
      <c r="C1419" s="20" t="s">
        <v>2492</v>
      </c>
      <c r="D1419" s="25">
        <v>5</v>
      </c>
      <c r="E1419" s="24" t="s">
        <v>2493</v>
      </c>
      <c r="F1419" s="8"/>
    </row>
    <row r="1420" spans="1:6" ht="15.75" customHeight="1">
      <c r="A1420" s="13" t="s">
        <v>2195</v>
      </c>
      <c r="B1420" s="25" t="s">
        <v>2246</v>
      </c>
      <c r="C1420" s="20" t="s">
        <v>2494</v>
      </c>
      <c r="D1420" s="25">
        <v>20</v>
      </c>
      <c r="E1420" s="24" t="s">
        <v>2495</v>
      </c>
      <c r="F1420" s="8"/>
    </row>
    <row r="1421" spans="1:6" ht="15.75" customHeight="1">
      <c r="A1421" s="13" t="s">
        <v>2195</v>
      </c>
      <c r="B1421" s="25" t="s">
        <v>2227</v>
      </c>
      <c r="C1421" s="20" t="s">
        <v>2496</v>
      </c>
      <c r="D1421" s="25">
        <v>2</v>
      </c>
      <c r="E1421" s="152" t="s">
        <v>2497</v>
      </c>
      <c r="F1421" s="8"/>
    </row>
    <row r="1422" spans="1:6" ht="15.75" customHeight="1">
      <c r="A1422" s="13" t="s">
        <v>2195</v>
      </c>
      <c r="B1422" s="25" t="s">
        <v>2498</v>
      </c>
      <c r="C1422" s="20" t="s">
        <v>2499</v>
      </c>
      <c r="D1422" s="25">
        <v>1</v>
      </c>
      <c r="E1422" s="58" t="s">
        <v>2500</v>
      </c>
      <c r="F1422" s="8"/>
    </row>
    <row r="1423" spans="1:6" ht="15.75" customHeight="1">
      <c r="A1423" s="13" t="s">
        <v>2195</v>
      </c>
      <c r="B1423" s="25" t="s">
        <v>2501</v>
      </c>
      <c r="C1423" s="20" t="s">
        <v>2502</v>
      </c>
      <c r="D1423" s="25"/>
      <c r="E1423" s="16" t="s">
        <v>2503</v>
      </c>
      <c r="F1423" s="8"/>
    </row>
    <row r="1424" spans="1:6" ht="16.5" customHeight="1">
      <c r="A1424" s="13" t="s">
        <v>2195</v>
      </c>
      <c r="B1424" s="25" t="s">
        <v>2227</v>
      </c>
      <c r="C1424" s="20" t="s">
        <v>2504</v>
      </c>
      <c r="D1424" s="25">
        <v>1</v>
      </c>
      <c r="E1424" s="16" t="s">
        <v>2505</v>
      </c>
      <c r="F1424" s="8"/>
    </row>
    <row r="1425" spans="1:6" ht="22.5" customHeight="1">
      <c r="A1425" s="13" t="s">
        <v>2195</v>
      </c>
      <c r="B1425" s="25" t="s">
        <v>1725</v>
      </c>
      <c r="C1425" s="20" t="s">
        <v>2506</v>
      </c>
      <c r="D1425" s="25">
        <v>10</v>
      </c>
      <c r="E1425" s="16" t="s">
        <v>2507</v>
      </c>
      <c r="F1425" s="8"/>
    </row>
    <row r="1426" spans="1:6" ht="15.75" customHeight="1">
      <c r="A1426" s="13" t="s">
        <v>2195</v>
      </c>
      <c r="B1426" s="25" t="s">
        <v>2508</v>
      </c>
      <c r="C1426" s="20" t="s">
        <v>2509</v>
      </c>
      <c r="D1426" s="25">
        <v>8</v>
      </c>
      <c r="E1426" s="16" t="s">
        <v>2510</v>
      </c>
      <c r="F1426" s="8"/>
    </row>
    <row r="1427" spans="1:6" ht="18.75" customHeight="1">
      <c r="A1427" s="13" t="s">
        <v>2195</v>
      </c>
      <c r="B1427" s="25" t="s">
        <v>2511</v>
      </c>
      <c r="C1427" s="20" t="s">
        <v>2512</v>
      </c>
      <c r="D1427" s="25">
        <v>5</v>
      </c>
      <c r="E1427" s="16" t="s">
        <v>2513</v>
      </c>
      <c r="F1427" s="8"/>
    </row>
    <row r="1428" spans="1:6" ht="27" customHeight="1">
      <c r="A1428" s="13" t="s">
        <v>2195</v>
      </c>
      <c r="B1428" s="25" t="s">
        <v>2514</v>
      </c>
      <c r="C1428" s="20" t="s">
        <v>2515</v>
      </c>
      <c r="D1428" s="25">
        <v>10</v>
      </c>
      <c r="E1428" s="16" t="s">
        <v>2516</v>
      </c>
      <c r="F1428" s="8"/>
    </row>
    <row r="1429" spans="1:6" ht="21" customHeight="1">
      <c r="A1429" s="13" t="s">
        <v>2195</v>
      </c>
      <c r="B1429" s="25" t="s">
        <v>2517</v>
      </c>
      <c r="C1429" s="20" t="s">
        <v>2518</v>
      </c>
      <c r="D1429" s="25">
        <v>10</v>
      </c>
      <c r="E1429" s="16" t="s">
        <v>2519</v>
      </c>
      <c r="F1429" s="8"/>
    </row>
    <row r="1430" spans="1:6" ht="15.75" customHeight="1">
      <c r="A1430" s="13" t="s">
        <v>2195</v>
      </c>
      <c r="B1430" s="25" t="s">
        <v>1725</v>
      </c>
      <c r="C1430" s="20" t="s">
        <v>2520</v>
      </c>
      <c r="D1430" s="25">
        <v>20</v>
      </c>
      <c r="E1430" s="16" t="s">
        <v>2521</v>
      </c>
      <c r="F1430" s="8"/>
    </row>
    <row r="1431" spans="1:6" ht="15.75" customHeight="1">
      <c r="A1431" s="13" t="s">
        <v>2195</v>
      </c>
      <c r="B1431" s="25" t="s">
        <v>2522</v>
      </c>
      <c r="C1431" s="20" t="s">
        <v>2523</v>
      </c>
      <c r="D1431" s="25">
        <v>1</v>
      </c>
      <c r="E1431" s="16" t="s">
        <v>2524</v>
      </c>
      <c r="F1431" s="8"/>
    </row>
    <row r="1432" spans="1:6" ht="15.75" customHeight="1">
      <c r="A1432" s="13" t="s">
        <v>2195</v>
      </c>
      <c r="B1432" s="25" t="s">
        <v>2227</v>
      </c>
      <c r="C1432" s="20" t="s">
        <v>2525</v>
      </c>
      <c r="D1432" s="25">
        <v>5</v>
      </c>
      <c r="E1432" s="16" t="s">
        <v>2526</v>
      </c>
      <c r="F1432" s="8"/>
    </row>
    <row r="1433" spans="1:6" ht="15.75" customHeight="1">
      <c r="A1433" s="13" t="s">
        <v>2195</v>
      </c>
      <c r="B1433" s="25" t="s">
        <v>2410</v>
      </c>
      <c r="C1433" s="20" t="s">
        <v>2527</v>
      </c>
      <c r="D1433" s="25">
        <v>1</v>
      </c>
      <c r="E1433" s="16" t="s">
        <v>2528</v>
      </c>
      <c r="F1433" s="8"/>
    </row>
    <row r="1434" spans="1:6" ht="15.75" customHeight="1">
      <c r="A1434" s="13" t="s">
        <v>2195</v>
      </c>
      <c r="B1434" s="25" t="s">
        <v>2529</v>
      </c>
      <c r="C1434" s="20" t="s">
        <v>2530</v>
      </c>
      <c r="D1434" s="25">
        <v>5</v>
      </c>
      <c r="E1434" s="16" t="s">
        <v>2531</v>
      </c>
      <c r="F1434" s="8"/>
    </row>
    <row r="1435" spans="1:6" ht="18.75" customHeight="1">
      <c r="A1435" s="13" t="s">
        <v>2195</v>
      </c>
      <c r="B1435" s="25" t="s">
        <v>2532</v>
      </c>
      <c r="C1435" s="20" t="s">
        <v>2533</v>
      </c>
      <c r="D1435" s="25">
        <v>1</v>
      </c>
      <c r="E1435" s="16" t="s">
        <v>2534</v>
      </c>
      <c r="F1435" s="8"/>
    </row>
    <row r="1436" spans="1:6" ht="15.75" customHeight="1">
      <c r="A1436" s="13" t="s">
        <v>2195</v>
      </c>
      <c r="B1436" s="25" t="s">
        <v>2535</v>
      </c>
      <c r="C1436" s="20" t="s">
        <v>2536</v>
      </c>
      <c r="D1436" s="25">
        <v>18</v>
      </c>
      <c r="E1436" s="16" t="s">
        <v>2537</v>
      </c>
      <c r="F1436" s="8"/>
    </row>
    <row r="1437" spans="1:6" ht="15.75" customHeight="1">
      <c r="A1437" s="13" t="s">
        <v>2195</v>
      </c>
      <c r="B1437" s="25" t="s">
        <v>2535</v>
      </c>
      <c r="C1437" s="20" t="s">
        <v>2536</v>
      </c>
      <c r="D1437" s="25">
        <v>4</v>
      </c>
      <c r="E1437" s="16" t="s">
        <v>2537</v>
      </c>
      <c r="F1437" s="8"/>
    </row>
    <row r="1438" spans="1:6" ht="15.75" customHeight="1">
      <c r="A1438" s="13" t="s">
        <v>2195</v>
      </c>
      <c r="B1438" s="25" t="s">
        <v>1725</v>
      </c>
      <c r="C1438" s="20" t="s">
        <v>2538</v>
      </c>
      <c r="D1438" s="25">
        <v>10</v>
      </c>
      <c r="E1438" s="16" t="s">
        <v>2521</v>
      </c>
      <c r="F1438" s="8"/>
    </row>
    <row r="1439" spans="1:6" ht="21.75" customHeight="1">
      <c r="A1439" s="13" t="s">
        <v>2195</v>
      </c>
      <c r="B1439" s="25" t="s">
        <v>2246</v>
      </c>
      <c r="C1439" s="20" t="s">
        <v>2539</v>
      </c>
      <c r="D1439" s="25">
        <v>1</v>
      </c>
      <c r="E1439" s="16" t="s">
        <v>2540</v>
      </c>
      <c r="F1439" s="8"/>
    </row>
    <row r="1440" spans="1:6" ht="24.75" customHeight="1">
      <c r="A1440" s="13" t="s">
        <v>2195</v>
      </c>
      <c r="B1440" s="25" t="s">
        <v>2541</v>
      </c>
      <c r="C1440" s="20" t="s">
        <v>2542</v>
      </c>
      <c r="D1440" s="25">
        <v>1</v>
      </c>
      <c r="E1440" s="16" t="s">
        <v>2543</v>
      </c>
      <c r="F1440" s="8"/>
    </row>
    <row r="1441" spans="1:6" ht="18.75" customHeight="1">
      <c r="A1441" s="13" t="s">
        <v>2195</v>
      </c>
      <c r="B1441" s="25" t="s">
        <v>2303</v>
      </c>
      <c r="C1441" s="20" t="s">
        <v>2544</v>
      </c>
      <c r="D1441" s="25">
        <v>1</v>
      </c>
      <c r="E1441" s="16" t="s">
        <v>2545</v>
      </c>
      <c r="F1441" s="8"/>
    </row>
    <row r="1442" spans="1:6" ht="15.75" customHeight="1">
      <c r="A1442" s="13" t="s">
        <v>2195</v>
      </c>
      <c r="B1442" s="25" t="s">
        <v>2546</v>
      </c>
      <c r="C1442" s="20" t="s">
        <v>2547</v>
      </c>
      <c r="D1442" s="25">
        <v>1</v>
      </c>
      <c r="E1442" s="16" t="s">
        <v>2548</v>
      </c>
      <c r="F1442" s="8"/>
    </row>
    <row r="1443" spans="1:6" ht="15.75" customHeight="1">
      <c r="A1443" s="13" t="s">
        <v>2195</v>
      </c>
      <c r="B1443" s="25" t="s">
        <v>2549</v>
      </c>
      <c r="C1443" s="20" t="s">
        <v>2550</v>
      </c>
      <c r="D1443" s="25"/>
      <c r="E1443" s="16" t="s">
        <v>2551</v>
      </c>
      <c r="F1443" s="8"/>
    </row>
    <row r="1444" spans="1:6" ht="15.75" customHeight="1">
      <c r="A1444" s="13" t="s">
        <v>2195</v>
      </c>
      <c r="B1444" s="25" t="s">
        <v>1725</v>
      </c>
      <c r="C1444" s="20" t="s">
        <v>2552</v>
      </c>
      <c r="D1444" s="25">
        <v>10</v>
      </c>
      <c r="E1444" s="16" t="s">
        <v>2553</v>
      </c>
      <c r="F1444" s="8"/>
    </row>
    <row r="1445" spans="1:6" ht="15.75" customHeight="1">
      <c r="A1445" s="13" t="s">
        <v>2195</v>
      </c>
      <c r="B1445" s="25" t="s">
        <v>2554</v>
      </c>
      <c r="C1445" s="20" t="s">
        <v>2555</v>
      </c>
      <c r="D1445" s="25">
        <v>1</v>
      </c>
      <c r="E1445" s="16" t="s">
        <v>2556</v>
      </c>
      <c r="F1445" s="8"/>
    </row>
    <row r="1446" spans="1:6" ht="15.75" customHeight="1">
      <c r="A1446" s="13" t="s">
        <v>2195</v>
      </c>
      <c r="B1446" s="25" t="s">
        <v>2557</v>
      </c>
      <c r="C1446" s="20" t="s">
        <v>2558</v>
      </c>
      <c r="D1446" s="25">
        <v>12</v>
      </c>
      <c r="E1446" s="16" t="s">
        <v>2559</v>
      </c>
      <c r="F1446" s="8"/>
    </row>
    <row r="1447" spans="1:6" ht="15.75" customHeight="1">
      <c r="A1447" s="26" t="s">
        <v>2195</v>
      </c>
      <c r="B1447" s="25" t="s">
        <v>2227</v>
      </c>
      <c r="C1447" s="23" t="s">
        <v>2480</v>
      </c>
      <c r="D1447" s="25">
        <v>1</v>
      </c>
      <c r="E1447" s="52" t="s">
        <v>2481</v>
      </c>
      <c r="F1447" s="8"/>
    </row>
    <row r="1448" spans="1:6" ht="15.75" customHeight="1">
      <c r="A1448" s="26" t="s">
        <v>2195</v>
      </c>
      <c r="B1448" s="25" t="s">
        <v>2482</v>
      </c>
      <c r="C1448" s="23" t="s">
        <v>2483</v>
      </c>
      <c r="D1448" s="25">
        <v>1</v>
      </c>
      <c r="E1448" s="52" t="s">
        <v>2484</v>
      </c>
      <c r="F1448" s="8"/>
    </row>
    <row r="1449" spans="1:6" ht="15.75" customHeight="1">
      <c r="A1449" s="26" t="s">
        <v>2195</v>
      </c>
      <c r="B1449" s="25" t="s">
        <v>2485</v>
      </c>
      <c r="C1449" s="23" t="s">
        <v>2486</v>
      </c>
      <c r="D1449" s="25">
        <v>14</v>
      </c>
      <c r="E1449" s="52" t="s">
        <v>2487</v>
      </c>
      <c r="F1449" s="8"/>
    </row>
    <row r="1450" spans="1:6" ht="15.75" customHeight="1">
      <c r="A1450" s="26" t="s">
        <v>2195</v>
      </c>
      <c r="B1450" s="25" t="s">
        <v>2227</v>
      </c>
      <c r="C1450" s="23" t="s">
        <v>2560</v>
      </c>
      <c r="D1450" s="25">
        <v>11</v>
      </c>
      <c r="E1450" s="52" t="s">
        <v>2561</v>
      </c>
      <c r="F1450" s="8"/>
    </row>
    <row r="1451" spans="1:6" ht="15.75" customHeight="1">
      <c r="A1451" s="26" t="s">
        <v>2195</v>
      </c>
      <c r="B1451" s="25" t="s">
        <v>2562</v>
      </c>
      <c r="C1451" s="23" t="s">
        <v>2563</v>
      </c>
      <c r="D1451" s="25">
        <v>8</v>
      </c>
      <c r="E1451" s="52" t="s">
        <v>2564</v>
      </c>
      <c r="F1451" s="8"/>
    </row>
    <row r="1452" spans="1:6" ht="15.75" customHeight="1">
      <c r="A1452" s="26" t="s">
        <v>2195</v>
      </c>
      <c r="B1452" s="25" t="s">
        <v>2413</v>
      </c>
      <c r="C1452" s="23" t="s">
        <v>2565</v>
      </c>
      <c r="D1452" s="25">
        <v>3</v>
      </c>
      <c r="E1452" s="52" t="s">
        <v>2566</v>
      </c>
      <c r="F1452" s="8"/>
    </row>
    <row r="1453" spans="1:6" ht="15.75" customHeight="1">
      <c r="A1453" s="26" t="s">
        <v>2195</v>
      </c>
      <c r="B1453" s="25" t="s">
        <v>2485</v>
      </c>
      <c r="C1453" s="23" t="s">
        <v>2486</v>
      </c>
      <c r="D1453" s="25">
        <v>7</v>
      </c>
      <c r="E1453" s="52" t="s">
        <v>2487</v>
      </c>
      <c r="F1453" s="8"/>
    </row>
    <row r="1454" spans="1:6" ht="15.75" customHeight="1">
      <c r="A1454" s="13" t="s">
        <v>2195</v>
      </c>
      <c r="B1454" s="56" t="s">
        <v>2413</v>
      </c>
      <c r="C1454" s="57" t="s">
        <v>2567</v>
      </c>
      <c r="D1454" s="56">
        <v>1</v>
      </c>
      <c r="E1454" s="58" t="s">
        <v>2568</v>
      </c>
      <c r="F1454" s="8"/>
    </row>
    <row r="1455" spans="1:6" ht="15.75" customHeight="1">
      <c r="A1455" s="13" t="s">
        <v>2195</v>
      </c>
      <c r="B1455" s="56" t="s">
        <v>2477</v>
      </c>
      <c r="C1455" s="57" t="s">
        <v>2569</v>
      </c>
      <c r="D1455" s="56">
        <v>2</v>
      </c>
      <c r="E1455" s="58" t="s">
        <v>2416</v>
      </c>
      <c r="F1455" s="8"/>
    </row>
    <row r="1456" spans="1:6" ht="28.5" customHeight="1">
      <c r="A1456" s="13" t="s">
        <v>2195</v>
      </c>
      <c r="B1456" s="25" t="s">
        <v>2570</v>
      </c>
      <c r="C1456" s="20" t="s">
        <v>2571</v>
      </c>
      <c r="D1456" s="25">
        <v>2</v>
      </c>
      <c r="E1456" s="16" t="s">
        <v>2491</v>
      </c>
      <c r="F1456" s="8"/>
    </row>
    <row r="1457" spans="1:6" ht="14.25" customHeight="1">
      <c r="A1457" s="13" t="s">
        <v>2195</v>
      </c>
      <c r="B1457" s="25" t="s">
        <v>2246</v>
      </c>
      <c r="C1457" s="20" t="s">
        <v>2572</v>
      </c>
      <c r="D1457" s="25">
        <v>1</v>
      </c>
      <c r="E1457" s="16" t="s">
        <v>2573</v>
      </c>
      <c r="F1457" s="8"/>
    </row>
    <row r="1458" spans="1:6" ht="15.75" customHeight="1">
      <c r="A1458" s="13" t="s">
        <v>2195</v>
      </c>
      <c r="B1458" s="14" t="s">
        <v>551</v>
      </c>
      <c r="C1458" s="15" t="s">
        <v>2574</v>
      </c>
      <c r="D1458" s="14">
        <v>4</v>
      </c>
      <c r="E1458" s="59" t="s">
        <v>2575</v>
      </c>
      <c r="F1458" s="8"/>
    </row>
    <row r="1459" spans="1:6" ht="19.5" customHeight="1">
      <c r="A1459" s="13" t="s">
        <v>2195</v>
      </c>
      <c r="B1459" s="25" t="s">
        <v>2227</v>
      </c>
      <c r="C1459" s="20" t="s">
        <v>2576</v>
      </c>
      <c r="D1459" s="25">
        <v>2</v>
      </c>
      <c r="E1459" s="16" t="s">
        <v>2577</v>
      </c>
      <c r="F1459" s="8"/>
    </row>
    <row r="1460" spans="1:6" ht="18" customHeight="1">
      <c r="A1460" s="13" t="s">
        <v>2195</v>
      </c>
      <c r="B1460" s="25" t="s">
        <v>2227</v>
      </c>
      <c r="C1460" s="20" t="s">
        <v>2578</v>
      </c>
      <c r="D1460" s="25">
        <v>12</v>
      </c>
      <c r="E1460" s="16" t="s">
        <v>2577</v>
      </c>
      <c r="F1460" s="8"/>
    </row>
    <row r="1461" spans="1:6" ht="15.75" customHeight="1">
      <c r="A1461" s="13" t="s">
        <v>2195</v>
      </c>
      <c r="B1461" s="25" t="s">
        <v>2579</v>
      </c>
      <c r="C1461" s="20" t="s">
        <v>2580</v>
      </c>
      <c r="D1461" s="25">
        <v>4</v>
      </c>
      <c r="E1461" s="16" t="s">
        <v>2581</v>
      </c>
      <c r="F1461" s="8"/>
    </row>
    <row r="1462" spans="1:6" ht="21" customHeight="1">
      <c r="A1462" s="13" t="s">
        <v>2195</v>
      </c>
      <c r="B1462" s="25" t="s">
        <v>2227</v>
      </c>
      <c r="C1462" s="20" t="s">
        <v>2582</v>
      </c>
      <c r="D1462" s="25">
        <v>4</v>
      </c>
      <c r="E1462" s="16" t="s">
        <v>2577</v>
      </c>
      <c r="F1462" s="8"/>
    </row>
    <row r="1463" spans="1:6" ht="15.75" customHeight="1">
      <c r="A1463" s="13" t="s">
        <v>2195</v>
      </c>
      <c r="B1463" s="25" t="s">
        <v>2579</v>
      </c>
      <c r="C1463" s="20" t="s">
        <v>2583</v>
      </c>
      <c r="D1463" s="25">
        <v>2</v>
      </c>
      <c r="E1463" s="16" t="s">
        <v>2581</v>
      </c>
      <c r="F1463" s="8"/>
    </row>
    <row r="1464" spans="1:6" ht="19.5" customHeight="1">
      <c r="A1464" s="13" t="s">
        <v>2195</v>
      </c>
      <c r="B1464" s="25" t="s">
        <v>2227</v>
      </c>
      <c r="C1464" s="20" t="s">
        <v>2584</v>
      </c>
      <c r="D1464" s="25">
        <v>14</v>
      </c>
      <c r="E1464" s="16" t="s">
        <v>2577</v>
      </c>
      <c r="F1464" s="8"/>
    </row>
    <row r="1465" spans="1:6" ht="18.75" customHeight="1">
      <c r="A1465" s="13" t="s">
        <v>2195</v>
      </c>
      <c r="B1465" s="25" t="s">
        <v>2227</v>
      </c>
      <c r="C1465" s="20" t="s">
        <v>2585</v>
      </c>
      <c r="D1465" s="25">
        <v>4</v>
      </c>
      <c r="E1465" s="16" t="s">
        <v>2577</v>
      </c>
      <c r="F1465" s="8"/>
    </row>
    <row r="1466" spans="1:6" ht="15.75" customHeight="1">
      <c r="A1466" s="13" t="s">
        <v>2195</v>
      </c>
      <c r="B1466" s="25" t="s">
        <v>2579</v>
      </c>
      <c r="C1466" s="20" t="s">
        <v>2586</v>
      </c>
      <c r="D1466" s="25">
        <v>2</v>
      </c>
      <c r="E1466" s="16" t="s">
        <v>2581</v>
      </c>
      <c r="F1466" s="8"/>
    </row>
    <row r="1467" spans="1:6" ht="18" customHeight="1">
      <c r="A1467" s="13" t="s">
        <v>2195</v>
      </c>
      <c r="B1467" s="25" t="s">
        <v>2227</v>
      </c>
      <c r="C1467" s="20" t="s">
        <v>2587</v>
      </c>
      <c r="D1467" s="25">
        <v>10</v>
      </c>
      <c r="E1467" s="16" t="s">
        <v>2577</v>
      </c>
      <c r="F1467" s="8"/>
    </row>
    <row r="1468" spans="1:6" ht="15.75" customHeight="1">
      <c r="A1468" s="13" t="s">
        <v>2195</v>
      </c>
      <c r="B1468" s="25" t="s">
        <v>2579</v>
      </c>
      <c r="C1468" s="20" t="s">
        <v>2588</v>
      </c>
      <c r="D1468" s="25">
        <v>2</v>
      </c>
      <c r="E1468" s="16" t="s">
        <v>2581</v>
      </c>
      <c r="F1468" s="8"/>
    </row>
    <row r="1469" spans="1:6" ht="15" customHeight="1">
      <c r="A1469" s="13" t="s">
        <v>2195</v>
      </c>
      <c r="B1469" s="25" t="s">
        <v>2227</v>
      </c>
      <c r="C1469" s="20" t="s">
        <v>2585</v>
      </c>
      <c r="D1469" s="25">
        <v>4</v>
      </c>
      <c r="E1469" s="16" t="s">
        <v>2577</v>
      </c>
      <c r="F1469" s="8"/>
    </row>
    <row r="1470" spans="1:6" ht="15.75" customHeight="1">
      <c r="A1470" s="13" t="s">
        <v>2195</v>
      </c>
      <c r="B1470" s="25" t="s">
        <v>2579</v>
      </c>
      <c r="C1470" s="20" t="s">
        <v>2589</v>
      </c>
      <c r="D1470" s="25">
        <v>2</v>
      </c>
      <c r="E1470" s="16" t="s">
        <v>2581</v>
      </c>
      <c r="F1470" s="8"/>
    </row>
    <row r="1471" spans="1:6" ht="21" customHeight="1">
      <c r="A1471" s="13" t="s">
        <v>2195</v>
      </c>
      <c r="B1471" s="25" t="s">
        <v>2227</v>
      </c>
      <c r="C1471" s="20" t="s">
        <v>2590</v>
      </c>
      <c r="D1471" s="25">
        <v>4</v>
      </c>
      <c r="E1471" s="16" t="s">
        <v>2577</v>
      </c>
      <c r="F1471" s="8"/>
    </row>
    <row r="1472" spans="1:6" ht="15.75" customHeight="1">
      <c r="A1472" s="13" t="s">
        <v>2195</v>
      </c>
      <c r="B1472" s="25" t="s">
        <v>2579</v>
      </c>
      <c r="C1472" s="20" t="s">
        <v>2591</v>
      </c>
      <c r="D1472" s="25">
        <v>2</v>
      </c>
      <c r="E1472" s="16" t="s">
        <v>2581</v>
      </c>
      <c r="F1472" s="8"/>
    </row>
    <row r="1473" spans="1:6" ht="15" customHeight="1">
      <c r="A1473" s="13" t="s">
        <v>2195</v>
      </c>
      <c r="B1473" s="25" t="s">
        <v>800</v>
      </c>
      <c r="C1473" s="20" t="s">
        <v>2592</v>
      </c>
      <c r="D1473" s="25">
        <v>8</v>
      </c>
      <c r="E1473" s="16" t="s">
        <v>2593</v>
      </c>
      <c r="F1473" s="8"/>
    </row>
    <row r="1474" spans="1:6" ht="25.5" customHeight="1">
      <c r="A1474" s="13" t="s">
        <v>2195</v>
      </c>
      <c r="B1474" s="25" t="s">
        <v>2594</v>
      </c>
      <c r="C1474" s="20" t="s">
        <v>2595</v>
      </c>
      <c r="D1474" s="25">
        <v>60</v>
      </c>
      <c r="E1474" s="16" t="s">
        <v>2596</v>
      </c>
      <c r="F1474" s="8"/>
    </row>
    <row r="1475" spans="1:6" ht="25.5" customHeight="1">
      <c r="A1475" s="13" t="s">
        <v>2195</v>
      </c>
      <c r="B1475" s="25" t="s">
        <v>2597</v>
      </c>
      <c r="C1475" s="20" t="s">
        <v>2598</v>
      </c>
      <c r="D1475" s="25">
        <v>1</v>
      </c>
      <c r="E1475" s="16" t="s">
        <v>2599</v>
      </c>
      <c r="F1475" s="8"/>
    </row>
    <row r="1476" spans="1:6" ht="21" customHeight="1">
      <c r="A1476" s="13" t="s">
        <v>2195</v>
      </c>
      <c r="B1476" s="25" t="s">
        <v>2600</v>
      </c>
      <c r="C1476" s="20" t="s">
        <v>2601</v>
      </c>
      <c r="D1476" s="25">
        <v>2</v>
      </c>
      <c r="E1476" s="16" t="s">
        <v>2601</v>
      </c>
      <c r="F1476" s="8"/>
    </row>
    <row r="1477" spans="1:6" ht="20.25" customHeight="1">
      <c r="A1477" s="13" t="s">
        <v>2195</v>
      </c>
      <c r="B1477" s="25" t="s">
        <v>2602</v>
      </c>
      <c r="C1477" s="20" t="s">
        <v>2603</v>
      </c>
      <c r="D1477" s="25">
        <v>6</v>
      </c>
      <c r="E1477" s="16" t="s">
        <v>2604</v>
      </c>
      <c r="F1477" s="8"/>
    </row>
    <row r="1478" spans="1:6" ht="19.5" customHeight="1">
      <c r="A1478" s="13" t="s">
        <v>2195</v>
      </c>
      <c r="B1478" s="25" t="s">
        <v>2227</v>
      </c>
      <c r="C1478" s="20" t="s">
        <v>2605</v>
      </c>
      <c r="D1478" s="25">
        <v>2</v>
      </c>
      <c r="E1478" s="16" t="s">
        <v>2606</v>
      </c>
      <c r="F1478" s="8"/>
    </row>
    <row r="1479" spans="1:6" ht="21.75" customHeight="1">
      <c r="A1479" s="146" t="s">
        <v>2195</v>
      </c>
      <c r="B1479" s="147" t="s">
        <v>2227</v>
      </c>
      <c r="C1479" s="20" t="s">
        <v>2607</v>
      </c>
      <c r="D1479" s="25">
        <v>1</v>
      </c>
      <c r="E1479" s="24" t="s">
        <v>2608</v>
      </c>
      <c r="F1479" s="8"/>
    </row>
    <row r="1480" spans="1:6" ht="13.5" customHeight="1">
      <c r="A1480" s="146" t="s">
        <v>2195</v>
      </c>
      <c r="B1480" s="147" t="s">
        <v>2227</v>
      </c>
      <c r="C1480" s="20" t="s">
        <v>2609</v>
      </c>
      <c r="D1480" s="25">
        <v>93</v>
      </c>
      <c r="E1480" s="24" t="s">
        <v>2610</v>
      </c>
      <c r="F1480" s="8"/>
    </row>
    <row r="1481" spans="1:6" ht="24.75" customHeight="1">
      <c r="A1481" s="146" t="s">
        <v>2195</v>
      </c>
      <c r="B1481" s="147" t="s">
        <v>2227</v>
      </c>
      <c r="C1481" s="20" t="s">
        <v>2611</v>
      </c>
      <c r="D1481" s="25">
        <v>2</v>
      </c>
      <c r="E1481" s="24" t="s">
        <v>2612</v>
      </c>
      <c r="F1481" s="8"/>
    </row>
    <row r="1482" spans="1:6" ht="15.75" customHeight="1">
      <c r="A1482" s="13" t="s">
        <v>2195</v>
      </c>
      <c r="B1482" s="25" t="s">
        <v>2613</v>
      </c>
      <c r="C1482" s="20"/>
      <c r="D1482" s="25">
        <v>73</v>
      </c>
      <c r="E1482" s="24" t="s">
        <v>2614</v>
      </c>
      <c r="F1482" s="8"/>
    </row>
    <row r="1483" spans="1:6" ht="20.25" customHeight="1">
      <c r="A1483" s="72" t="s">
        <v>2195</v>
      </c>
      <c r="B1483" s="14" t="s">
        <v>1725</v>
      </c>
      <c r="C1483" s="15" t="s">
        <v>2615</v>
      </c>
      <c r="D1483" s="14">
        <v>2</v>
      </c>
      <c r="E1483" s="59" t="s">
        <v>2616</v>
      </c>
      <c r="F1483" s="8"/>
    </row>
    <row r="1484" spans="1:6" ht="24.75" customHeight="1">
      <c r="A1484" s="72" t="s">
        <v>2195</v>
      </c>
      <c r="B1484" s="14" t="s">
        <v>2617</v>
      </c>
      <c r="C1484" s="15" t="s">
        <v>2618</v>
      </c>
      <c r="D1484" s="14">
        <v>2</v>
      </c>
      <c r="E1484" s="59" t="s">
        <v>2619</v>
      </c>
      <c r="F1484" s="8"/>
    </row>
    <row r="1485" spans="1:6" ht="15.75" customHeight="1">
      <c r="A1485" s="95" t="s">
        <v>2620</v>
      </c>
      <c r="B1485" s="96" t="s">
        <v>1725</v>
      </c>
      <c r="C1485" s="94" t="s">
        <v>2621</v>
      </c>
      <c r="D1485" s="96">
        <v>111</v>
      </c>
      <c r="E1485" s="94" t="s">
        <v>2622</v>
      </c>
      <c r="F1485" s="97"/>
    </row>
    <row r="1486" spans="1:6" ht="15.75" customHeight="1">
      <c r="A1486" s="95" t="s">
        <v>2620</v>
      </c>
      <c r="B1486" s="96" t="s">
        <v>2435</v>
      </c>
      <c r="C1486" s="94" t="s">
        <v>2623</v>
      </c>
      <c r="D1486" s="96">
        <v>12</v>
      </c>
      <c r="E1486" s="94"/>
      <c r="F1486" s="97"/>
    </row>
    <row r="1487" spans="1:6" ht="15" customHeight="1">
      <c r="A1487" s="95" t="s">
        <v>2624</v>
      </c>
      <c r="B1487" s="124" t="s">
        <v>2625</v>
      </c>
      <c r="C1487" s="154" t="s">
        <v>2626</v>
      </c>
      <c r="D1487" s="125">
        <v>30</v>
      </c>
      <c r="E1487" s="94"/>
      <c r="F1487" s="97"/>
    </row>
    <row r="1488" spans="1:6" ht="18.75" customHeight="1">
      <c r="A1488" s="95" t="s">
        <v>2624</v>
      </c>
      <c r="B1488" s="124" t="s">
        <v>2627</v>
      </c>
      <c r="C1488" s="154" t="s">
        <v>2628</v>
      </c>
      <c r="D1488" s="125">
        <v>25</v>
      </c>
      <c r="E1488" s="94" t="s">
        <v>2629</v>
      </c>
      <c r="F1488" s="97"/>
    </row>
    <row r="1489" spans="1:6" ht="15.75" customHeight="1">
      <c r="A1489" s="95" t="s">
        <v>2624</v>
      </c>
      <c r="B1489" s="124" t="s">
        <v>1694</v>
      </c>
      <c r="C1489" s="154" t="s">
        <v>2630</v>
      </c>
      <c r="D1489" s="125">
        <v>12</v>
      </c>
      <c r="E1489" s="94"/>
      <c r="F1489" s="97"/>
    </row>
    <row r="1490" spans="1:6" ht="15.75" customHeight="1">
      <c r="A1490" s="95" t="s">
        <v>2624</v>
      </c>
      <c r="B1490" s="155" t="s">
        <v>1694</v>
      </c>
      <c r="C1490" s="156" t="s">
        <v>2631</v>
      </c>
      <c r="D1490" s="129">
        <v>12</v>
      </c>
      <c r="E1490" s="128"/>
      <c r="F1490" s="97"/>
    </row>
    <row r="1491" spans="1:6" ht="21" customHeight="1">
      <c r="A1491" s="95" t="s">
        <v>2624</v>
      </c>
      <c r="B1491" s="96" t="s">
        <v>2435</v>
      </c>
      <c r="C1491" s="94" t="s">
        <v>2632</v>
      </c>
      <c r="D1491" s="125"/>
      <c r="E1491" s="94"/>
      <c r="F1491" s="97"/>
    </row>
    <row r="1492" spans="1:6" ht="23.25">
      <c r="A1492" s="196" t="s">
        <v>272</v>
      </c>
      <c r="B1492" s="185"/>
      <c r="C1492" s="186"/>
      <c r="D1492" s="148">
        <f>SUM(D1283:D1491)</f>
        <v>2608</v>
      </c>
      <c r="E1492" s="149"/>
    </row>
    <row r="1493" spans="1:6" ht="12.75">
      <c r="A1493" s="150"/>
      <c r="C1493" s="151"/>
      <c r="E1493" s="151"/>
    </row>
    <row r="1494" spans="1:6" ht="12.75">
      <c r="A1494" s="150"/>
      <c r="C1494" s="151"/>
      <c r="E1494" s="151"/>
    </row>
    <row r="1495" spans="1:6">
      <c r="A1495" s="188" t="s">
        <v>2633</v>
      </c>
      <c r="B1495" s="185"/>
      <c r="C1495" s="185"/>
      <c r="D1495" s="185"/>
      <c r="E1495" s="186"/>
    </row>
    <row r="1496" spans="1:6" ht="15.75" customHeight="1">
      <c r="A1496" s="26" t="s">
        <v>2634</v>
      </c>
      <c r="B1496" s="25" t="s">
        <v>1120</v>
      </c>
      <c r="C1496" s="23" t="s">
        <v>2635</v>
      </c>
      <c r="D1496" s="25">
        <v>40</v>
      </c>
      <c r="E1496" s="27" t="s">
        <v>2636</v>
      </c>
      <c r="F1496" s="142"/>
    </row>
    <row r="1497" spans="1:6" ht="14.25" customHeight="1">
      <c r="A1497" s="13" t="s">
        <v>2634</v>
      </c>
      <c r="B1497" s="25" t="s">
        <v>2637</v>
      </c>
      <c r="C1497" s="20" t="s">
        <v>2638</v>
      </c>
      <c r="D1497" s="25">
        <v>2</v>
      </c>
      <c r="E1497" s="22" t="s">
        <v>2639</v>
      </c>
      <c r="F1497" s="8"/>
    </row>
    <row r="1498" spans="1:6" ht="21" customHeight="1">
      <c r="A1498" s="18" t="s">
        <v>2634</v>
      </c>
      <c r="B1498" s="21" t="s">
        <v>2640</v>
      </c>
      <c r="C1498" s="20" t="s">
        <v>2641</v>
      </c>
      <c r="D1498" s="21">
        <v>142</v>
      </c>
      <c r="E1498" s="20" t="s">
        <v>2642</v>
      </c>
      <c r="F1498" s="88"/>
    </row>
    <row r="1499" spans="1:6" ht="15.75" customHeight="1">
      <c r="A1499" s="54" t="s">
        <v>2634</v>
      </c>
      <c r="B1499" s="21" t="s">
        <v>2643</v>
      </c>
      <c r="C1499" s="23" t="s">
        <v>2643</v>
      </c>
      <c r="D1499" s="21">
        <v>18</v>
      </c>
      <c r="E1499" s="44" t="s">
        <v>2644</v>
      </c>
      <c r="F1499" s="89"/>
    </row>
    <row r="1500" spans="1:6" ht="15.75" customHeight="1">
      <c r="A1500" s="13" t="s">
        <v>2634</v>
      </c>
      <c r="B1500" s="25" t="s">
        <v>2645</v>
      </c>
      <c r="C1500" s="20" t="s">
        <v>2646</v>
      </c>
      <c r="D1500" s="25">
        <v>30</v>
      </c>
      <c r="E1500" s="16" t="s">
        <v>2647</v>
      </c>
      <c r="F1500" s="8"/>
    </row>
    <row r="1501" spans="1:6" ht="15.75" customHeight="1">
      <c r="A1501" s="13" t="s">
        <v>2634</v>
      </c>
      <c r="B1501" s="25" t="s">
        <v>337</v>
      </c>
      <c r="C1501" s="20" t="s">
        <v>2648</v>
      </c>
      <c r="D1501" s="25">
        <v>5</v>
      </c>
      <c r="E1501" s="16" t="s">
        <v>2648</v>
      </c>
      <c r="F1501" s="8"/>
    </row>
    <row r="1502" spans="1:6" ht="17.25" customHeight="1">
      <c r="A1502" s="13" t="s">
        <v>2634</v>
      </c>
      <c r="B1502" s="25" t="s">
        <v>541</v>
      </c>
      <c r="C1502" s="20" t="s">
        <v>2649</v>
      </c>
      <c r="D1502" s="25">
        <v>20</v>
      </c>
      <c r="E1502" s="24" t="s">
        <v>2650</v>
      </c>
      <c r="F1502" s="8"/>
    </row>
    <row r="1503" spans="1:6" ht="15.75" customHeight="1">
      <c r="A1503" s="13" t="s">
        <v>2634</v>
      </c>
      <c r="B1503" s="25" t="s">
        <v>2651</v>
      </c>
      <c r="C1503" s="20" t="s">
        <v>2652</v>
      </c>
      <c r="D1503" s="25">
        <v>15</v>
      </c>
      <c r="E1503" s="24" t="s">
        <v>2653</v>
      </c>
      <c r="F1503" s="8"/>
    </row>
    <row r="1504" spans="1:6" ht="28.5" customHeight="1">
      <c r="A1504" s="13" t="s">
        <v>2634</v>
      </c>
      <c r="B1504" s="25"/>
      <c r="C1504" s="20" t="s">
        <v>2654</v>
      </c>
      <c r="D1504" s="25">
        <v>1</v>
      </c>
      <c r="E1504" s="24" t="s">
        <v>2655</v>
      </c>
      <c r="F1504" s="8"/>
    </row>
    <row r="1505" spans="1:6" ht="15.75" customHeight="1">
      <c r="A1505" s="13" t="s">
        <v>2634</v>
      </c>
      <c r="B1505" s="25"/>
      <c r="C1505" s="20" t="s">
        <v>2656</v>
      </c>
      <c r="D1505" s="25">
        <v>16</v>
      </c>
      <c r="E1505" s="24" t="s">
        <v>2657</v>
      </c>
      <c r="F1505" s="8"/>
    </row>
    <row r="1506" spans="1:6" ht="18" customHeight="1">
      <c r="A1506" s="13" t="s">
        <v>2634</v>
      </c>
      <c r="B1506" s="25" t="s">
        <v>2658</v>
      </c>
      <c r="C1506" s="20"/>
      <c r="D1506" s="25">
        <v>10</v>
      </c>
      <c r="E1506" s="24"/>
      <c r="F1506" s="8"/>
    </row>
    <row r="1507" spans="1:6" ht="15.75" customHeight="1">
      <c r="A1507" s="13" t="s">
        <v>2634</v>
      </c>
      <c r="B1507" s="25" t="s">
        <v>2659</v>
      </c>
      <c r="C1507" s="20" t="s">
        <v>2660</v>
      </c>
      <c r="D1507" s="25">
        <v>35</v>
      </c>
      <c r="E1507" s="24" t="s">
        <v>2657</v>
      </c>
      <c r="F1507" s="8"/>
    </row>
    <row r="1508" spans="1:6" ht="15.75" customHeight="1">
      <c r="A1508" s="26" t="s">
        <v>2634</v>
      </c>
      <c r="B1508" s="25" t="s">
        <v>337</v>
      </c>
      <c r="C1508" s="118" t="s">
        <v>2661</v>
      </c>
      <c r="D1508" s="21">
        <v>50</v>
      </c>
      <c r="E1508" s="16" t="s">
        <v>630</v>
      </c>
      <c r="F1508" s="8"/>
    </row>
    <row r="1509" spans="1:6" ht="15.75" customHeight="1">
      <c r="A1509" s="26" t="s">
        <v>2634</v>
      </c>
      <c r="B1509" s="25" t="s">
        <v>2662</v>
      </c>
      <c r="C1509" s="118" t="s">
        <v>2663</v>
      </c>
      <c r="D1509" s="21">
        <v>32</v>
      </c>
      <c r="E1509" s="45" t="s">
        <v>2664</v>
      </c>
      <c r="F1509" s="8"/>
    </row>
    <row r="1510" spans="1:6" ht="15.75" customHeight="1">
      <c r="A1510" s="26" t="s">
        <v>2634</v>
      </c>
      <c r="B1510" s="25" t="s">
        <v>2665</v>
      </c>
      <c r="C1510" s="23" t="s">
        <v>2666</v>
      </c>
      <c r="D1510" s="21">
        <v>5</v>
      </c>
      <c r="E1510" s="52" t="s">
        <v>2667</v>
      </c>
      <c r="F1510" s="8"/>
    </row>
    <row r="1511" spans="1:6" ht="15.75" customHeight="1">
      <c r="A1511" s="26" t="s">
        <v>2634</v>
      </c>
      <c r="B1511" s="25" t="s">
        <v>2668</v>
      </c>
      <c r="C1511" s="23" t="s">
        <v>2669</v>
      </c>
      <c r="D1511" s="21">
        <v>2</v>
      </c>
      <c r="E1511" s="52" t="s">
        <v>2670</v>
      </c>
      <c r="F1511" s="8"/>
    </row>
    <row r="1512" spans="1:6" ht="15.75" customHeight="1">
      <c r="A1512" s="13" t="s">
        <v>2634</v>
      </c>
      <c r="B1512" s="25" t="s">
        <v>2671</v>
      </c>
      <c r="C1512" s="20" t="s">
        <v>2672</v>
      </c>
      <c r="D1512" s="25">
        <v>6</v>
      </c>
      <c r="E1512" s="22" t="s">
        <v>2673</v>
      </c>
      <c r="F1512" s="8"/>
    </row>
    <row r="1513" spans="1:6" ht="15.75" customHeight="1">
      <c r="A1513" s="13" t="s">
        <v>2634</v>
      </c>
      <c r="B1513" s="25" t="s">
        <v>2674</v>
      </c>
      <c r="C1513" s="20" t="s">
        <v>2675</v>
      </c>
      <c r="D1513" s="25">
        <v>4</v>
      </c>
      <c r="E1513" s="22" t="s">
        <v>2676</v>
      </c>
      <c r="F1513" s="8"/>
    </row>
    <row r="1514" spans="1:6" ht="15.75" customHeight="1">
      <c r="A1514" s="13" t="s">
        <v>2634</v>
      </c>
      <c r="B1514" s="25" t="s">
        <v>2671</v>
      </c>
      <c r="C1514" s="20" t="s">
        <v>2672</v>
      </c>
      <c r="D1514" s="25">
        <v>4</v>
      </c>
      <c r="E1514" s="22" t="s">
        <v>2673</v>
      </c>
      <c r="F1514" s="8"/>
    </row>
    <row r="1515" spans="1:6" ht="15.75" customHeight="1">
      <c r="A1515" s="13" t="s">
        <v>2634</v>
      </c>
      <c r="B1515" s="25" t="s">
        <v>2677</v>
      </c>
      <c r="C1515" s="20" t="s">
        <v>2678</v>
      </c>
      <c r="D1515" s="25">
        <v>2</v>
      </c>
      <c r="E1515" s="16" t="s">
        <v>2678</v>
      </c>
      <c r="F1515" s="8"/>
    </row>
    <row r="1516" spans="1:6" ht="15.75" customHeight="1">
      <c r="A1516" s="13" t="s">
        <v>2634</v>
      </c>
      <c r="B1516" s="25" t="s">
        <v>2679</v>
      </c>
      <c r="C1516" s="20" t="s">
        <v>2680</v>
      </c>
      <c r="D1516" s="25">
        <v>2</v>
      </c>
      <c r="E1516" s="16" t="s">
        <v>2681</v>
      </c>
      <c r="F1516" s="8"/>
    </row>
    <row r="1517" spans="1:6" ht="15.75" customHeight="1">
      <c r="A1517" s="13" t="s">
        <v>2634</v>
      </c>
      <c r="B1517" s="25" t="s">
        <v>2682</v>
      </c>
      <c r="C1517" s="20" t="s">
        <v>2683</v>
      </c>
      <c r="D1517" s="25">
        <v>10</v>
      </c>
      <c r="E1517" s="16" t="s">
        <v>2684</v>
      </c>
      <c r="F1517" s="8"/>
    </row>
    <row r="1518" spans="1:6" ht="15.75" customHeight="1">
      <c r="A1518" s="13" t="s">
        <v>2634</v>
      </c>
      <c r="B1518" s="25" t="s">
        <v>2685</v>
      </c>
      <c r="C1518" s="20" t="s">
        <v>2686</v>
      </c>
      <c r="D1518" s="25">
        <v>5</v>
      </c>
      <c r="E1518" s="45" t="s">
        <v>2687</v>
      </c>
      <c r="F1518" s="8"/>
    </row>
    <row r="1519" spans="1:6" ht="15.75" customHeight="1">
      <c r="A1519" s="13" t="s">
        <v>2688</v>
      </c>
      <c r="B1519" s="25" t="s">
        <v>2688</v>
      </c>
      <c r="C1519" s="20" t="s">
        <v>2689</v>
      </c>
      <c r="D1519" s="25">
        <v>1</v>
      </c>
      <c r="E1519" s="16" t="s">
        <v>2690</v>
      </c>
      <c r="F1519" s="8"/>
    </row>
    <row r="1520" spans="1:6" ht="15.75" customHeight="1">
      <c r="A1520" s="13" t="s">
        <v>2688</v>
      </c>
      <c r="B1520" s="25" t="s">
        <v>2688</v>
      </c>
      <c r="C1520" s="20" t="s">
        <v>2691</v>
      </c>
      <c r="D1520" s="25">
        <v>15</v>
      </c>
      <c r="E1520" s="16" t="s">
        <v>2690</v>
      </c>
      <c r="F1520" s="8"/>
    </row>
    <row r="1521" spans="1:6" ht="21.75" customHeight="1">
      <c r="A1521" s="13" t="s">
        <v>2634</v>
      </c>
      <c r="B1521" s="25" t="s">
        <v>2692</v>
      </c>
      <c r="C1521" s="20" t="s">
        <v>2693</v>
      </c>
      <c r="D1521" s="25">
        <v>2</v>
      </c>
      <c r="E1521" s="16" t="s">
        <v>2694</v>
      </c>
      <c r="F1521" s="8"/>
    </row>
    <row r="1522" spans="1:6" ht="15.75" customHeight="1">
      <c r="A1522" s="13" t="s">
        <v>2634</v>
      </c>
      <c r="B1522" s="25" t="s">
        <v>2695</v>
      </c>
      <c r="C1522" s="20" t="s">
        <v>2695</v>
      </c>
      <c r="D1522" s="25">
        <v>10</v>
      </c>
      <c r="E1522" s="16" t="s">
        <v>2696</v>
      </c>
      <c r="F1522" s="8"/>
    </row>
    <row r="1523" spans="1:6" ht="15.75" customHeight="1">
      <c r="A1523" s="13" t="s">
        <v>2634</v>
      </c>
      <c r="B1523" s="25" t="s">
        <v>2697</v>
      </c>
      <c r="C1523" s="20" t="s">
        <v>2698</v>
      </c>
      <c r="D1523" s="25">
        <v>100</v>
      </c>
      <c r="E1523" s="45" t="s">
        <v>2699</v>
      </c>
      <c r="F1523" s="8"/>
    </row>
    <row r="1524" spans="1:6" ht="15.75" customHeight="1">
      <c r="A1524" s="13" t="s">
        <v>2634</v>
      </c>
      <c r="B1524" s="25" t="s">
        <v>2700</v>
      </c>
      <c r="C1524" s="20" t="s">
        <v>2701</v>
      </c>
      <c r="D1524" s="25">
        <v>6</v>
      </c>
      <c r="E1524" s="45" t="s">
        <v>2702</v>
      </c>
      <c r="F1524" s="8"/>
    </row>
    <row r="1525" spans="1:6" ht="15.75" customHeight="1">
      <c r="A1525" s="13" t="s">
        <v>2634</v>
      </c>
      <c r="B1525" s="25" t="s">
        <v>2703</v>
      </c>
      <c r="C1525" s="20" t="s">
        <v>2704</v>
      </c>
      <c r="D1525" s="25">
        <v>4</v>
      </c>
      <c r="E1525" s="16" t="s">
        <v>2704</v>
      </c>
      <c r="F1525" s="8"/>
    </row>
    <row r="1526" spans="1:6" ht="15.75" customHeight="1">
      <c r="A1526" s="13" t="s">
        <v>2634</v>
      </c>
      <c r="B1526" s="25" t="s">
        <v>2705</v>
      </c>
      <c r="C1526" s="20" t="s">
        <v>2706</v>
      </c>
      <c r="D1526" s="25">
        <v>4</v>
      </c>
      <c r="E1526" s="16" t="s">
        <v>2707</v>
      </c>
      <c r="F1526" s="8"/>
    </row>
    <row r="1527" spans="1:6" ht="15.75" customHeight="1">
      <c r="A1527" s="13" t="s">
        <v>2634</v>
      </c>
      <c r="B1527" s="25" t="s">
        <v>2708</v>
      </c>
      <c r="C1527" s="20" t="s">
        <v>2709</v>
      </c>
      <c r="D1527" s="25" t="s">
        <v>2710</v>
      </c>
      <c r="E1527" s="16" t="s">
        <v>2711</v>
      </c>
      <c r="F1527" s="8"/>
    </row>
    <row r="1528" spans="1:6" ht="15.75" customHeight="1">
      <c r="A1528" s="13" t="s">
        <v>2634</v>
      </c>
      <c r="B1528" s="25" t="s">
        <v>2712</v>
      </c>
      <c r="C1528" s="20" t="s">
        <v>2713</v>
      </c>
      <c r="D1528" s="25">
        <v>30</v>
      </c>
      <c r="E1528" s="16" t="s">
        <v>2714</v>
      </c>
      <c r="F1528" s="8"/>
    </row>
    <row r="1529" spans="1:6" ht="15.75" customHeight="1">
      <c r="A1529" s="13" t="s">
        <v>2634</v>
      </c>
      <c r="B1529" s="25" t="s">
        <v>2715</v>
      </c>
      <c r="C1529" s="20" t="s">
        <v>2716</v>
      </c>
      <c r="D1529" s="25">
        <v>1</v>
      </c>
      <c r="E1529" s="16" t="s">
        <v>2717</v>
      </c>
      <c r="F1529" s="8"/>
    </row>
    <row r="1530" spans="1:6" ht="15.75" customHeight="1">
      <c r="A1530" s="13" t="s">
        <v>2634</v>
      </c>
      <c r="B1530" s="25" t="s">
        <v>2718</v>
      </c>
      <c r="C1530" s="20" t="s">
        <v>2719</v>
      </c>
      <c r="D1530" s="25">
        <v>10</v>
      </c>
      <c r="E1530" s="16" t="s">
        <v>2720</v>
      </c>
      <c r="F1530" s="8"/>
    </row>
    <row r="1531" spans="1:6" ht="15.75" customHeight="1">
      <c r="A1531" s="13" t="s">
        <v>2634</v>
      </c>
      <c r="B1531" s="25" t="s">
        <v>2721</v>
      </c>
      <c r="C1531" s="20" t="s">
        <v>2722</v>
      </c>
      <c r="D1531" s="25">
        <v>10</v>
      </c>
      <c r="E1531" s="16" t="s">
        <v>2723</v>
      </c>
      <c r="F1531" s="8"/>
    </row>
    <row r="1532" spans="1:6" ht="15.75" customHeight="1">
      <c r="A1532" s="13" t="s">
        <v>2634</v>
      </c>
      <c r="B1532" s="25" t="s">
        <v>2690</v>
      </c>
      <c r="C1532" s="20" t="s">
        <v>2724</v>
      </c>
      <c r="D1532" s="25">
        <v>4</v>
      </c>
      <c r="E1532" s="16" t="s">
        <v>2724</v>
      </c>
      <c r="F1532" s="8"/>
    </row>
    <row r="1533" spans="1:6" ht="15.75" customHeight="1">
      <c r="A1533" s="13" t="s">
        <v>2634</v>
      </c>
      <c r="B1533" s="25" t="s">
        <v>2690</v>
      </c>
      <c r="C1533" s="20" t="s">
        <v>2725</v>
      </c>
      <c r="D1533" s="25">
        <v>7</v>
      </c>
      <c r="E1533" s="16" t="s">
        <v>2725</v>
      </c>
      <c r="F1533" s="8"/>
    </row>
    <row r="1534" spans="1:6" ht="15.75" customHeight="1">
      <c r="A1534" s="13" t="s">
        <v>2634</v>
      </c>
      <c r="B1534" s="25" t="s">
        <v>541</v>
      </c>
      <c r="C1534" s="20" t="s">
        <v>2659</v>
      </c>
      <c r="D1534" s="25">
        <v>10</v>
      </c>
      <c r="E1534" s="16" t="s">
        <v>2659</v>
      </c>
      <c r="F1534" s="8"/>
    </row>
    <row r="1535" spans="1:6" ht="15.75" customHeight="1">
      <c r="A1535" s="13" t="s">
        <v>2634</v>
      </c>
      <c r="B1535" s="25" t="s">
        <v>2712</v>
      </c>
      <c r="C1535" s="20" t="s">
        <v>2726</v>
      </c>
      <c r="D1535" s="25">
        <v>14</v>
      </c>
      <c r="E1535" s="16" t="s">
        <v>2727</v>
      </c>
      <c r="F1535" s="8"/>
    </row>
    <row r="1536" spans="1:6" ht="15.75" customHeight="1">
      <c r="A1536" s="13" t="s">
        <v>2634</v>
      </c>
      <c r="B1536" s="25" t="s">
        <v>2728</v>
      </c>
      <c r="C1536" s="20" t="s">
        <v>2729</v>
      </c>
      <c r="D1536" s="25">
        <v>1</v>
      </c>
      <c r="E1536" s="16" t="s">
        <v>2730</v>
      </c>
      <c r="F1536" s="8"/>
    </row>
    <row r="1537" spans="1:6" ht="15.75" customHeight="1">
      <c r="A1537" s="13" t="s">
        <v>2634</v>
      </c>
      <c r="B1537" s="25" t="s">
        <v>2731</v>
      </c>
      <c r="C1537" s="20" t="s">
        <v>2732</v>
      </c>
      <c r="D1537" s="25">
        <v>16</v>
      </c>
      <c r="E1537" s="16" t="s">
        <v>2733</v>
      </c>
      <c r="F1537" s="8"/>
    </row>
    <row r="1538" spans="1:6" ht="15.75" customHeight="1">
      <c r="A1538" s="13" t="s">
        <v>2634</v>
      </c>
      <c r="B1538" s="25" t="s">
        <v>2734</v>
      </c>
      <c r="C1538" s="20" t="s">
        <v>2735</v>
      </c>
      <c r="D1538" s="25">
        <v>4</v>
      </c>
      <c r="E1538" s="16" t="s">
        <v>2736</v>
      </c>
      <c r="F1538" s="8"/>
    </row>
    <row r="1539" spans="1:6" ht="15.75" customHeight="1">
      <c r="A1539" s="13" t="s">
        <v>2634</v>
      </c>
      <c r="B1539" s="25" t="s">
        <v>2737</v>
      </c>
      <c r="C1539" s="20" t="s">
        <v>2738</v>
      </c>
      <c r="D1539" s="25">
        <v>7</v>
      </c>
      <c r="E1539" s="16" t="s">
        <v>2739</v>
      </c>
      <c r="F1539" s="8"/>
    </row>
    <row r="1540" spans="1:6" ht="15.75" customHeight="1">
      <c r="A1540" s="26" t="s">
        <v>2634</v>
      </c>
      <c r="B1540" s="25" t="s">
        <v>2671</v>
      </c>
      <c r="C1540" s="23" t="s">
        <v>2672</v>
      </c>
      <c r="D1540" s="25">
        <v>5</v>
      </c>
      <c r="E1540" s="52" t="s">
        <v>2740</v>
      </c>
      <c r="F1540" s="8"/>
    </row>
    <row r="1541" spans="1:6" ht="15.75" customHeight="1">
      <c r="A1541" s="26" t="s">
        <v>2634</v>
      </c>
      <c r="B1541" s="25" t="s">
        <v>2674</v>
      </c>
      <c r="C1541" s="23" t="s">
        <v>2675</v>
      </c>
      <c r="D1541" s="25">
        <v>5</v>
      </c>
      <c r="E1541" s="52" t="s">
        <v>2676</v>
      </c>
      <c r="F1541" s="8"/>
    </row>
    <row r="1542" spans="1:6" ht="15.75" customHeight="1">
      <c r="A1542" s="26" t="s">
        <v>2634</v>
      </c>
      <c r="B1542" s="25" t="s">
        <v>2741</v>
      </c>
      <c r="C1542" s="20" t="s">
        <v>2742</v>
      </c>
      <c r="D1542" s="25">
        <v>1</v>
      </c>
      <c r="E1542" s="45" t="s">
        <v>2743</v>
      </c>
      <c r="F1542" s="8"/>
    </row>
    <row r="1543" spans="1:6" ht="15.75" customHeight="1">
      <c r="A1543" s="26" t="s">
        <v>2634</v>
      </c>
      <c r="B1543" s="25" t="s">
        <v>2668</v>
      </c>
      <c r="C1543" s="20" t="s">
        <v>2744</v>
      </c>
      <c r="D1543" s="25">
        <v>1</v>
      </c>
      <c r="E1543" s="45" t="s">
        <v>2670</v>
      </c>
      <c r="F1543" s="8"/>
    </row>
    <row r="1544" spans="1:6" ht="21" customHeight="1">
      <c r="A1544" s="13" t="s">
        <v>2634</v>
      </c>
      <c r="B1544" s="25" t="s">
        <v>2745</v>
      </c>
      <c r="C1544" s="20" t="s">
        <v>2746</v>
      </c>
      <c r="D1544" s="25">
        <v>56</v>
      </c>
      <c r="E1544" s="24" t="s">
        <v>2747</v>
      </c>
      <c r="F1544" s="8"/>
    </row>
    <row r="1545" spans="1:6" ht="15.75" customHeight="1">
      <c r="A1545" s="13" t="s">
        <v>2634</v>
      </c>
      <c r="B1545" s="21" t="s">
        <v>2748</v>
      </c>
      <c r="C1545" s="20" t="s">
        <v>2749</v>
      </c>
      <c r="D1545" s="21">
        <v>10</v>
      </c>
      <c r="E1545" s="16" t="s">
        <v>2750</v>
      </c>
      <c r="F1545" s="8"/>
    </row>
    <row r="1546" spans="1:6" ht="15.75" customHeight="1">
      <c r="A1546" s="13" t="s">
        <v>2634</v>
      </c>
      <c r="B1546" s="21" t="s">
        <v>2748</v>
      </c>
      <c r="C1546" s="20" t="s">
        <v>2751</v>
      </c>
      <c r="D1546" s="21">
        <v>50</v>
      </c>
      <c r="E1546" s="16" t="s">
        <v>2751</v>
      </c>
      <c r="F1546" s="8"/>
    </row>
    <row r="1547" spans="1:6" ht="15.75" customHeight="1">
      <c r="A1547" s="13" t="s">
        <v>2634</v>
      </c>
      <c r="B1547" s="25" t="s">
        <v>352</v>
      </c>
      <c r="C1547" s="20"/>
      <c r="D1547" s="25">
        <v>20</v>
      </c>
      <c r="E1547" s="24" t="s">
        <v>2752</v>
      </c>
      <c r="F1547" s="8"/>
    </row>
    <row r="1548" spans="1:6" ht="15.75" customHeight="1">
      <c r="A1548" s="13" t="s">
        <v>2634</v>
      </c>
      <c r="B1548" s="25" t="s">
        <v>2753</v>
      </c>
      <c r="C1548" s="20"/>
      <c r="D1548" s="25">
        <v>20</v>
      </c>
      <c r="E1548" s="24" t="s">
        <v>2754</v>
      </c>
      <c r="F1548" s="8"/>
    </row>
    <row r="1549" spans="1:6" ht="23.25">
      <c r="A1549" s="196" t="s">
        <v>272</v>
      </c>
      <c r="B1549" s="185"/>
      <c r="C1549" s="186"/>
      <c r="D1549" s="148">
        <f>SUM(D1496:D1548)</f>
        <v>880</v>
      </c>
      <c r="E1549" s="149"/>
    </row>
    <row r="1550" spans="1:6" ht="12.75">
      <c r="A1550" s="150"/>
      <c r="C1550" s="151"/>
      <c r="E1550" s="151"/>
    </row>
    <row r="1551" spans="1:6" ht="12.75">
      <c r="A1551" s="150"/>
      <c r="C1551" s="151"/>
      <c r="E1551" s="151"/>
    </row>
    <row r="1552" spans="1:6" ht="12.75">
      <c r="A1552" s="150"/>
      <c r="C1552" s="151"/>
      <c r="E1552" s="151"/>
    </row>
    <row r="1553" spans="1:6" ht="23.25">
      <c r="A1553" s="197" t="s">
        <v>2755</v>
      </c>
      <c r="B1553" s="195"/>
      <c r="C1553" s="195"/>
      <c r="D1553" s="195"/>
      <c r="E1553" s="195"/>
    </row>
    <row r="1554" spans="1:6" ht="15.75" customHeight="1">
      <c r="A1554" s="18" t="s">
        <v>2756</v>
      </c>
      <c r="B1554" s="21" t="s">
        <v>2757</v>
      </c>
      <c r="C1554" s="20" t="s">
        <v>2758</v>
      </c>
      <c r="D1554" s="21">
        <v>634</v>
      </c>
      <c r="E1554" s="16" t="s">
        <v>2759</v>
      </c>
      <c r="F1554" s="88"/>
    </row>
    <row r="1555" spans="1:6" ht="15.75" customHeight="1">
      <c r="A1555" s="18" t="s">
        <v>2756</v>
      </c>
      <c r="B1555" s="21" t="s">
        <v>2757</v>
      </c>
      <c r="C1555" s="20" t="s">
        <v>2760</v>
      </c>
      <c r="D1555" s="21">
        <v>634</v>
      </c>
      <c r="E1555" s="16" t="s">
        <v>2761</v>
      </c>
      <c r="F1555" s="88"/>
    </row>
    <row r="1556" spans="1:6" ht="15.75" customHeight="1">
      <c r="A1556" s="18" t="s">
        <v>2756</v>
      </c>
      <c r="B1556" s="21" t="s">
        <v>2757</v>
      </c>
      <c r="C1556" s="20" t="s">
        <v>2762</v>
      </c>
      <c r="D1556" s="21">
        <v>168</v>
      </c>
      <c r="E1556" s="16" t="s">
        <v>2763</v>
      </c>
      <c r="F1556" s="88"/>
    </row>
    <row r="1557" spans="1:6" ht="15.75" customHeight="1">
      <c r="A1557" s="18" t="s">
        <v>2756</v>
      </c>
      <c r="B1557" s="21" t="s">
        <v>2757</v>
      </c>
      <c r="C1557" s="20" t="s">
        <v>2764</v>
      </c>
      <c r="D1557" s="21">
        <v>3</v>
      </c>
      <c r="E1557" s="16" t="s">
        <v>2765</v>
      </c>
      <c r="F1557" s="88"/>
    </row>
    <row r="1558" spans="1:6" ht="15.75" customHeight="1">
      <c r="A1558" s="18" t="s">
        <v>2756</v>
      </c>
      <c r="B1558" s="21" t="s">
        <v>2766</v>
      </c>
      <c r="C1558" s="23" t="s">
        <v>2767</v>
      </c>
      <c r="D1558" s="21">
        <v>2</v>
      </c>
      <c r="E1558" s="16" t="s">
        <v>2768</v>
      </c>
      <c r="F1558" s="88"/>
    </row>
    <row r="1559" spans="1:6" ht="15.75" customHeight="1">
      <c r="A1559" s="18" t="s">
        <v>2756</v>
      </c>
      <c r="B1559" s="21" t="s">
        <v>2766</v>
      </c>
      <c r="C1559" s="23" t="s">
        <v>2769</v>
      </c>
      <c r="D1559" s="21">
        <v>2</v>
      </c>
      <c r="E1559" s="16" t="s">
        <v>2770</v>
      </c>
      <c r="F1559" s="88"/>
    </row>
    <row r="1560" spans="1:6" ht="15.75" customHeight="1">
      <c r="A1560" s="13" t="s">
        <v>2756</v>
      </c>
      <c r="B1560" s="25" t="s">
        <v>2771</v>
      </c>
      <c r="C1560" s="20" t="s">
        <v>2772</v>
      </c>
      <c r="D1560" s="25">
        <v>1</v>
      </c>
      <c r="E1560" s="24"/>
      <c r="F1560" s="8"/>
    </row>
    <row r="1561" spans="1:6" ht="15.75" customHeight="1">
      <c r="A1561" s="54" t="s">
        <v>2756</v>
      </c>
      <c r="B1561" s="21" t="s">
        <v>2773</v>
      </c>
      <c r="C1561" s="121" t="s">
        <v>2774</v>
      </c>
      <c r="D1561" s="122">
        <v>1</v>
      </c>
      <c r="E1561" s="123" t="s">
        <v>2774</v>
      </c>
      <c r="F1561" s="8"/>
    </row>
    <row r="1562" spans="1:6" ht="23.25">
      <c r="A1562" s="196" t="s">
        <v>272</v>
      </c>
      <c r="B1562" s="185"/>
      <c r="C1562" s="186"/>
      <c r="D1562" s="148">
        <f>SUM(D1554:D1561)</f>
        <v>1445</v>
      </c>
      <c r="E1562" s="149"/>
    </row>
    <row r="1563" spans="1:6" ht="12.75">
      <c r="A1563" s="150"/>
      <c r="C1563" s="151"/>
      <c r="E1563" s="151"/>
    </row>
    <row r="1564" spans="1:6" ht="12.75">
      <c r="A1564" s="150"/>
      <c r="C1564" s="151"/>
      <c r="E1564" s="151"/>
    </row>
    <row r="1565" spans="1:6" ht="23.25">
      <c r="A1565" s="197" t="s">
        <v>2775</v>
      </c>
      <c r="B1565" s="195"/>
      <c r="C1565" s="195"/>
      <c r="D1565" s="195"/>
      <c r="E1565" s="195"/>
    </row>
    <row r="1566" spans="1:6" ht="15.75" customHeight="1">
      <c r="A1566" s="13" t="s">
        <v>2776</v>
      </c>
      <c r="B1566" s="25" t="s">
        <v>2777</v>
      </c>
      <c r="C1566" s="20"/>
      <c r="D1566" s="25">
        <v>135</v>
      </c>
      <c r="E1566" s="16"/>
      <c r="F1566" s="8"/>
    </row>
    <row r="1567" spans="1:6" ht="15.75" customHeight="1">
      <c r="A1567" s="18" t="s">
        <v>2776</v>
      </c>
      <c r="B1567" s="141" t="s">
        <v>2778</v>
      </c>
      <c r="C1567" s="15" t="s">
        <v>2779</v>
      </c>
      <c r="D1567" s="14">
        <v>1</v>
      </c>
      <c r="E1567" s="85"/>
      <c r="F1567" s="86"/>
    </row>
    <row r="1568" spans="1:6" ht="15.75" customHeight="1">
      <c r="A1568" s="18" t="s">
        <v>2776</v>
      </c>
      <c r="B1568" s="141" t="s">
        <v>2778</v>
      </c>
      <c r="C1568" s="15" t="s">
        <v>2780</v>
      </c>
      <c r="D1568" s="14">
        <v>6</v>
      </c>
      <c r="E1568" s="85"/>
      <c r="F1568" s="86"/>
    </row>
    <row r="1569" spans="1:6" ht="15.75" customHeight="1">
      <c r="A1569" s="18" t="s">
        <v>2776</v>
      </c>
      <c r="B1569" s="141" t="s">
        <v>2781</v>
      </c>
      <c r="C1569" s="15" t="s">
        <v>2782</v>
      </c>
      <c r="D1569" s="14">
        <v>1</v>
      </c>
      <c r="E1569" s="85"/>
      <c r="F1569" s="86"/>
    </row>
    <row r="1570" spans="1:6" ht="15.75" customHeight="1">
      <c r="A1570" s="18" t="s">
        <v>2776</v>
      </c>
      <c r="B1570" s="141" t="s">
        <v>2781</v>
      </c>
      <c r="C1570" s="15" t="s">
        <v>2783</v>
      </c>
      <c r="D1570" s="14">
        <v>1</v>
      </c>
      <c r="E1570" s="85"/>
      <c r="F1570" s="86"/>
    </row>
    <row r="1571" spans="1:6" ht="15.75" customHeight="1">
      <c r="A1571" s="18" t="s">
        <v>2776</v>
      </c>
      <c r="B1571" s="141" t="s">
        <v>2784</v>
      </c>
      <c r="C1571" s="15" t="s">
        <v>2785</v>
      </c>
      <c r="D1571" s="14">
        <v>1</v>
      </c>
      <c r="E1571" s="85"/>
      <c r="F1571" s="86"/>
    </row>
    <row r="1572" spans="1:6" ht="15.75" customHeight="1">
      <c r="A1572" s="18" t="s">
        <v>2776</v>
      </c>
      <c r="B1572" s="141" t="s">
        <v>2784</v>
      </c>
      <c r="C1572" s="15" t="s">
        <v>2786</v>
      </c>
      <c r="D1572" s="25">
        <v>1</v>
      </c>
      <c r="E1572" s="85"/>
      <c r="F1572" s="86"/>
    </row>
    <row r="1573" spans="1:6" ht="15.75" customHeight="1">
      <c r="A1573" s="18" t="s">
        <v>2776</v>
      </c>
      <c r="B1573" s="141" t="s">
        <v>2784</v>
      </c>
      <c r="C1573" s="15" t="s">
        <v>2787</v>
      </c>
      <c r="D1573" s="25">
        <v>400</v>
      </c>
      <c r="E1573" s="85"/>
      <c r="F1573" s="86"/>
    </row>
    <row r="1574" spans="1:6" ht="15.75" customHeight="1">
      <c r="A1574" s="18" t="s">
        <v>2776</v>
      </c>
      <c r="B1574" s="141" t="s">
        <v>2784</v>
      </c>
      <c r="C1574" s="15" t="s">
        <v>2788</v>
      </c>
      <c r="D1574" s="25">
        <v>1</v>
      </c>
      <c r="E1574" s="85"/>
      <c r="F1574" s="86"/>
    </row>
    <row r="1575" spans="1:6" ht="15.75" customHeight="1">
      <c r="A1575" s="13" t="s">
        <v>2776</v>
      </c>
      <c r="B1575" s="25" t="s">
        <v>2789</v>
      </c>
      <c r="C1575" s="20" t="s">
        <v>2790</v>
      </c>
      <c r="D1575" s="25">
        <v>127</v>
      </c>
      <c r="E1575" s="16" t="s">
        <v>2790</v>
      </c>
      <c r="F1575" s="8"/>
    </row>
    <row r="1576" spans="1:6" ht="15.75" customHeight="1">
      <c r="A1576" s="13" t="s">
        <v>2776</v>
      </c>
      <c r="B1576" s="25" t="s">
        <v>2791</v>
      </c>
      <c r="C1576" s="20" t="s">
        <v>2792</v>
      </c>
      <c r="D1576" s="25">
        <v>127</v>
      </c>
      <c r="E1576" s="16" t="s">
        <v>2792</v>
      </c>
      <c r="F1576" s="8"/>
    </row>
    <row r="1577" spans="1:6" ht="23.25" customHeight="1">
      <c r="A1577" s="18" t="s">
        <v>2776</v>
      </c>
      <c r="B1577" s="21" t="s">
        <v>2793</v>
      </c>
      <c r="C1577" s="20" t="s">
        <v>2794</v>
      </c>
      <c r="D1577" s="21">
        <v>1</v>
      </c>
      <c r="E1577" s="24" t="s">
        <v>2795</v>
      </c>
      <c r="F1577" s="8"/>
    </row>
    <row r="1578" spans="1:6" ht="21.75" customHeight="1">
      <c r="A1578" s="18" t="s">
        <v>2776</v>
      </c>
      <c r="B1578" s="21" t="s">
        <v>2796</v>
      </c>
      <c r="C1578" s="20" t="s">
        <v>2797</v>
      </c>
      <c r="D1578" s="21">
        <v>120</v>
      </c>
      <c r="E1578" s="24" t="s">
        <v>2798</v>
      </c>
      <c r="F1578" s="8"/>
    </row>
    <row r="1579" spans="1:6" ht="22.5" customHeight="1">
      <c r="A1579" s="18" t="s">
        <v>2776</v>
      </c>
      <c r="B1579" s="21" t="s">
        <v>2799</v>
      </c>
      <c r="C1579" s="20" t="s">
        <v>2799</v>
      </c>
      <c r="D1579" s="21">
        <v>1</v>
      </c>
      <c r="E1579" s="24" t="s">
        <v>2800</v>
      </c>
      <c r="F1579" s="8"/>
    </row>
    <row r="1580" spans="1:6" ht="21" customHeight="1">
      <c r="A1580" s="18" t="s">
        <v>2776</v>
      </c>
      <c r="B1580" s="21" t="s">
        <v>2801</v>
      </c>
      <c r="C1580" s="20" t="s">
        <v>2802</v>
      </c>
      <c r="D1580" s="21">
        <v>1</v>
      </c>
      <c r="E1580" s="22" t="s">
        <v>2803</v>
      </c>
      <c r="F1580" s="8"/>
    </row>
    <row r="1581" spans="1:6" ht="27.75" customHeight="1">
      <c r="A1581" s="18" t="s">
        <v>2776</v>
      </c>
      <c r="B1581" s="21" t="s">
        <v>2804</v>
      </c>
      <c r="C1581" s="20" t="s">
        <v>2804</v>
      </c>
      <c r="D1581" s="21">
        <v>1</v>
      </c>
      <c r="E1581" s="24" t="s">
        <v>2805</v>
      </c>
      <c r="F1581" s="8"/>
    </row>
    <row r="1582" spans="1:6" ht="15.75" customHeight="1">
      <c r="A1582" s="18" t="s">
        <v>2776</v>
      </c>
      <c r="B1582" s="21" t="s">
        <v>2806</v>
      </c>
      <c r="C1582" s="20" t="s">
        <v>2806</v>
      </c>
      <c r="D1582" s="21">
        <v>1</v>
      </c>
      <c r="E1582" s="24" t="s">
        <v>2807</v>
      </c>
      <c r="F1582" s="8"/>
    </row>
    <row r="1583" spans="1:6" ht="15.75" customHeight="1">
      <c r="A1583" s="26" t="s">
        <v>2776</v>
      </c>
      <c r="B1583" s="25" t="s">
        <v>2808</v>
      </c>
      <c r="C1583" s="23" t="s">
        <v>2809</v>
      </c>
      <c r="D1583" s="25">
        <v>1</v>
      </c>
      <c r="E1583" s="27" t="s">
        <v>2810</v>
      </c>
      <c r="F1583" s="142"/>
    </row>
    <row r="1584" spans="1:6" ht="15.75" customHeight="1">
      <c r="A1584" s="13" t="s">
        <v>2776</v>
      </c>
      <c r="B1584" s="25" t="s">
        <v>2811</v>
      </c>
      <c r="C1584" s="20" t="s">
        <v>2812</v>
      </c>
      <c r="D1584" s="25">
        <v>250</v>
      </c>
      <c r="E1584" s="16" t="s">
        <v>2813</v>
      </c>
      <c r="F1584" s="8"/>
    </row>
    <row r="1585" spans="1:6" ht="15.75" customHeight="1">
      <c r="A1585" s="18" t="s">
        <v>2776</v>
      </c>
      <c r="B1585" s="21" t="s">
        <v>2814</v>
      </c>
      <c r="C1585" s="20" t="s">
        <v>2815</v>
      </c>
      <c r="D1585" s="21">
        <v>112</v>
      </c>
      <c r="E1585" s="20" t="s">
        <v>2816</v>
      </c>
      <c r="F1585" s="88"/>
    </row>
    <row r="1586" spans="1:6" ht="15.75" customHeight="1">
      <c r="A1586" s="18" t="s">
        <v>2776</v>
      </c>
      <c r="B1586" s="21" t="s">
        <v>2811</v>
      </c>
      <c r="C1586" s="20" t="s">
        <v>2817</v>
      </c>
      <c r="D1586" s="21">
        <v>1</v>
      </c>
      <c r="E1586" s="20" t="s">
        <v>2818</v>
      </c>
      <c r="F1586" s="88"/>
    </row>
    <row r="1587" spans="1:6" ht="15.75" customHeight="1">
      <c r="A1587" s="18" t="s">
        <v>2776</v>
      </c>
      <c r="B1587" s="21" t="s">
        <v>2819</v>
      </c>
      <c r="C1587" s="20" t="s">
        <v>2820</v>
      </c>
      <c r="D1587" s="21">
        <v>2095</v>
      </c>
      <c r="E1587" s="20" t="s">
        <v>2821</v>
      </c>
      <c r="F1587" s="88"/>
    </row>
    <row r="1588" spans="1:6" ht="15.75" customHeight="1">
      <c r="A1588" s="18" t="s">
        <v>2776</v>
      </c>
      <c r="B1588" s="21" t="s">
        <v>2822</v>
      </c>
      <c r="C1588" s="23" t="s">
        <v>2823</v>
      </c>
      <c r="D1588" s="21">
        <v>2</v>
      </c>
      <c r="E1588" s="16" t="s">
        <v>2824</v>
      </c>
      <c r="F1588" s="88"/>
    </row>
    <row r="1589" spans="1:6" ht="15.75" customHeight="1">
      <c r="A1589" s="18" t="s">
        <v>2776</v>
      </c>
      <c r="B1589" s="21" t="s">
        <v>2825</v>
      </c>
      <c r="C1589" s="20" t="s">
        <v>2826</v>
      </c>
      <c r="D1589" s="21">
        <v>2</v>
      </c>
      <c r="E1589" s="16" t="s">
        <v>2827</v>
      </c>
      <c r="F1589" s="88"/>
    </row>
    <row r="1590" spans="1:6" ht="15.75" customHeight="1">
      <c r="A1590" s="13" t="s">
        <v>2776</v>
      </c>
      <c r="B1590" s="25" t="s">
        <v>2828</v>
      </c>
      <c r="C1590" s="20" t="s">
        <v>2829</v>
      </c>
      <c r="D1590" s="25">
        <v>300</v>
      </c>
      <c r="E1590" s="16" t="s">
        <v>2829</v>
      </c>
      <c r="F1590" s="8"/>
    </row>
    <row r="1591" spans="1:6" ht="15.75" customHeight="1">
      <c r="A1591" s="13" t="s">
        <v>2776</v>
      </c>
      <c r="B1591" s="25" t="s">
        <v>1474</v>
      </c>
      <c r="C1591" s="20" t="s">
        <v>2830</v>
      </c>
      <c r="D1591" s="25">
        <v>2</v>
      </c>
      <c r="E1591" s="24" t="s">
        <v>2831</v>
      </c>
      <c r="F1591" s="8"/>
    </row>
    <row r="1592" spans="1:6" ht="15.75" customHeight="1">
      <c r="A1592" s="13" t="s">
        <v>2776</v>
      </c>
      <c r="B1592" s="25" t="s">
        <v>2832</v>
      </c>
      <c r="C1592" s="20" t="s">
        <v>2833</v>
      </c>
      <c r="D1592" s="25">
        <v>200</v>
      </c>
      <c r="E1592" s="16" t="s">
        <v>2833</v>
      </c>
      <c r="F1592" s="8"/>
    </row>
    <row r="1593" spans="1:6" ht="15.75" customHeight="1">
      <c r="A1593" s="13" t="s">
        <v>2776</v>
      </c>
      <c r="B1593" s="25" t="s">
        <v>2834</v>
      </c>
      <c r="C1593" s="20" t="s">
        <v>2835</v>
      </c>
      <c r="D1593" s="25">
        <v>370</v>
      </c>
      <c r="E1593" s="16" t="s">
        <v>2836</v>
      </c>
      <c r="F1593" s="8"/>
    </row>
    <row r="1594" spans="1:6" ht="18" customHeight="1">
      <c r="A1594" s="13" t="s">
        <v>2776</v>
      </c>
      <c r="B1594" s="25" t="s">
        <v>2837</v>
      </c>
      <c r="C1594" s="20" t="s">
        <v>2838</v>
      </c>
      <c r="D1594" s="25">
        <v>1</v>
      </c>
      <c r="E1594" s="45" t="s">
        <v>2839</v>
      </c>
      <c r="F1594" s="8"/>
    </row>
    <row r="1595" spans="1:6" ht="15.75" customHeight="1">
      <c r="A1595" s="13" t="s">
        <v>2776</v>
      </c>
      <c r="B1595" s="25" t="s">
        <v>2840</v>
      </c>
      <c r="C1595" s="20" t="s">
        <v>2841</v>
      </c>
      <c r="D1595" s="25">
        <v>1</v>
      </c>
      <c r="E1595" s="45" t="s">
        <v>2842</v>
      </c>
      <c r="F1595" s="8"/>
    </row>
    <row r="1596" spans="1:6" ht="15.75" customHeight="1">
      <c r="A1596" s="13" t="s">
        <v>2776</v>
      </c>
      <c r="B1596" s="25" t="s">
        <v>2843</v>
      </c>
      <c r="C1596" s="20" t="s">
        <v>2844</v>
      </c>
      <c r="D1596" s="25">
        <v>99</v>
      </c>
      <c r="E1596" s="45" t="s">
        <v>2845</v>
      </c>
      <c r="F1596" s="8"/>
    </row>
    <row r="1597" spans="1:6" ht="15.75" customHeight="1">
      <c r="A1597" s="13" t="s">
        <v>2776</v>
      </c>
      <c r="B1597" s="25" t="s">
        <v>2846</v>
      </c>
      <c r="C1597" s="20" t="s">
        <v>2847</v>
      </c>
      <c r="D1597" s="25">
        <v>4</v>
      </c>
      <c r="E1597" s="45" t="s">
        <v>2848</v>
      </c>
      <c r="F1597" s="8"/>
    </row>
    <row r="1598" spans="1:6" ht="15.75" customHeight="1">
      <c r="A1598" s="13" t="s">
        <v>2776</v>
      </c>
      <c r="B1598" s="25" t="s">
        <v>2849</v>
      </c>
      <c r="C1598" s="20" t="s">
        <v>2850</v>
      </c>
      <c r="D1598" s="25">
        <v>40</v>
      </c>
      <c r="E1598" s="45" t="s">
        <v>2851</v>
      </c>
      <c r="F1598" s="8"/>
    </row>
    <row r="1599" spans="1:6" ht="15.75" customHeight="1">
      <c r="A1599" s="13" t="s">
        <v>2776</v>
      </c>
      <c r="B1599" s="25" t="s">
        <v>2852</v>
      </c>
      <c r="C1599" s="20" t="s">
        <v>2853</v>
      </c>
      <c r="D1599" s="25">
        <v>4</v>
      </c>
      <c r="E1599" s="16" t="s">
        <v>2854</v>
      </c>
      <c r="F1599" s="8"/>
    </row>
    <row r="1600" spans="1:6" ht="15.75" customHeight="1">
      <c r="A1600" s="13" t="s">
        <v>2776</v>
      </c>
      <c r="B1600" s="21"/>
      <c r="C1600" s="20" t="s">
        <v>2855</v>
      </c>
      <c r="D1600" s="25">
        <v>5</v>
      </c>
      <c r="E1600" s="16" t="s">
        <v>2855</v>
      </c>
      <c r="F1600" s="87"/>
    </row>
    <row r="1601" spans="1:6" ht="15.75" customHeight="1">
      <c r="A1601" s="13" t="s">
        <v>2776</v>
      </c>
      <c r="B1601" s="21"/>
      <c r="C1601" s="20" t="s">
        <v>2856</v>
      </c>
      <c r="D1601" s="25">
        <v>5</v>
      </c>
      <c r="E1601" s="16" t="s">
        <v>2856</v>
      </c>
      <c r="F1601" s="87"/>
    </row>
    <row r="1602" spans="1:6" ht="15.75" customHeight="1">
      <c r="A1602" s="13" t="s">
        <v>2776</v>
      </c>
      <c r="B1602" s="21"/>
      <c r="C1602" s="20" t="s">
        <v>2857</v>
      </c>
      <c r="D1602" s="25">
        <v>1</v>
      </c>
      <c r="E1602" s="16" t="s">
        <v>2858</v>
      </c>
      <c r="F1602" s="8"/>
    </row>
    <row r="1603" spans="1:6" ht="15.75" customHeight="1">
      <c r="A1603" s="13" t="s">
        <v>2776</v>
      </c>
      <c r="B1603" s="21"/>
      <c r="C1603" s="20" t="s">
        <v>2859</v>
      </c>
      <c r="D1603" s="25">
        <v>5</v>
      </c>
      <c r="E1603" s="16" t="s">
        <v>2859</v>
      </c>
      <c r="F1603" s="87"/>
    </row>
    <row r="1604" spans="1:6" ht="15.75" customHeight="1">
      <c r="A1604" s="13" t="s">
        <v>2776</v>
      </c>
      <c r="B1604" s="21"/>
      <c r="C1604" s="20" t="s">
        <v>2860</v>
      </c>
      <c r="D1604" s="25">
        <v>74</v>
      </c>
      <c r="E1604" s="16" t="s">
        <v>2860</v>
      </c>
      <c r="F1604" s="87"/>
    </row>
    <row r="1605" spans="1:6" ht="15.75" customHeight="1">
      <c r="A1605" s="13" t="s">
        <v>2776</v>
      </c>
      <c r="B1605" s="21"/>
      <c r="C1605" s="20" t="s">
        <v>2861</v>
      </c>
      <c r="D1605" s="25">
        <v>1</v>
      </c>
      <c r="E1605" s="16" t="s">
        <v>2862</v>
      </c>
      <c r="F1605" s="87"/>
    </row>
    <row r="1606" spans="1:6" ht="15.75" customHeight="1">
      <c r="A1606" s="13" t="s">
        <v>2776</v>
      </c>
      <c r="B1606" s="25" t="s">
        <v>2863</v>
      </c>
      <c r="C1606" s="20" t="s">
        <v>2864</v>
      </c>
      <c r="D1606" s="25">
        <v>5</v>
      </c>
      <c r="E1606" s="16" t="s">
        <v>2865</v>
      </c>
      <c r="F1606" s="87"/>
    </row>
    <row r="1607" spans="1:6" ht="15.75" customHeight="1">
      <c r="A1607" s="18" t="s">
        <v>2866</v>
      </c>
      <c r="B1607" s="21" t="s">
        <v>2866</v>
      </c>
      <c r="C1607" s="20" t="s">
        <v>2867</v>
      </c>
      <c r="D1607" s="21">
        <v>1</v>
      </c>
      <c r="E1607" s="16" t="s">
        <v>2868</v>
      </c>
      <c r="F1607" s="109"/>
    </row>
    <row r="1608" spans="1:6" ht="15.75" customHeight="1">
      <c r="A1608" s="13" t="s">
        <v>2776</v>
      </c>
      <c r="B1608" s="25" t="s">
        <v>2869</v>
      </c>
      <c r="C1608" s="20" t="s">
        <v>2870</v>
      </c>
      <c r="D1608" s="25">
        <v>40</v>
      </c>
      <c r="E1608" s="24" t="s">
        <v>2871</v>
      </c>
      <c r="F1608" s="8"/>
    </row>
    <row r="1609" spans="1:6" ht="15.75" customHeight="1">
      <c r="A1609" s="13" t="s">
        <v>2776</v>
      </c>
      <c r="B1609" s="25" t="s">
        <v>2872</v>
      </c>
      <c r="C1609" s="20" t="s">
        <v>159</v>
      </c>
      <c r="D1609" s="25">
        <v>25</v>
      </c>
      <c r="E1609" s="24" t="s">
        <v>2873</v>
      </c>
      <c r="F1609" s="8"/>
    </row>
    <row r="1610" spans="1:6" ht="15.75" customHeight="1">
      <c r="A1610" s="13" t="s">
        <v>2776</v>
      </c>
      <c r="B1610" s="25" t="s">
        <v>912</v>
      </c>
      <c r="C1610" s="20" t="s">
        <v>159</v>
      </c>
      <c r="D1610" s="25">
        <v>25</v>
      </c>
      <c r="E1610" s="24" t="s">
        <v>913</v>
      </c>
      <c r="F1610" s="8"/>
    </row>
    <row r="1611" spans="1:6" ht="15.75" customHeight="1">
      <c r="A1611" s="13" t="s">
        <v>2776</v>
      </c>
      <c r="B1611" s="25" t="s">
        <v>2874</v>
      </c>
      <c r="C1611" s="20"/>
      <c r="D1611" s="25"/>
      <c r="E1611" s="24" t="s">
        <v>2875</v>
      </c>
      <c r="F1611" s="8"/>
    </row>
    <row r="1612" spans="1:6" ht="15.75" customHeight="1">
      <c r="A1612" s="13" t="s">
        <v>2776</v>
      </c>
      <c r="B1612" s="25" t="s">
        <v>2872</v>
      </c>
      <c r="C1612" s="20" t="s">
        <v>159</v>
      </c>
      <c r="D1612" s="25">
        <v>20</v>
      </c>
      <c r="E1612" s="24" t="s">
        <v>2873</v>
      </c>
      <c r="F1612" s="8"/>
    </row>
    <row r="1613" spans="1:6" ht="15.75" customHeight="1">
      <c r="A1613" s="13" t="s">
        <v>2776</v>
      </c>
      <c r="B1613" s="25" t="s">
        <v>912</v>
      </c>
      <c r="C1613" s="20" t="s">
        <v>159</v>
      </c>
      <c r="D1613" s="25">
        <v>20</v>
      </c>
      <c r="E1613" s="24" t="s">
        <v>913</v>
      </c>
      <c r="F1613" s="8"/>
    </row>
    <row r="1614" spans="1:6" ht="15.75" customHeight="1">
      <c r="A1614" s="13" t="s">
        <v>2776</v>
      </c>
      <c r="B1614" s="25" t="s">
        <v>2876</v>
      </c>
      <c r="C1614" s="20" t="s">
        <v>2877</v>
      </c>
      <c r="D1614" s="25"/>
      <c r="E1614" s="24" t="s">
        <v>2878</v>
      </c>
      <c r="F1614" s="8"/>
    </row>
    <row r="1615" spans="1:6" ht="15.75" customHeight="1">
      <c r="A1615" s="13" t="s">
        <v>2776</v>
      </c>
      <c r="B1615" s="25" t="s">
        <v>2879</v>
      </c>
      <c r="C1615" s="20" t="s">
        <v>2877</v>
      </c>
      <c r="D1615" s="25"/>
      <c r="E1615" s="24" t="s">
        <v>2880</v>
      </c>
      <c r="F1615" s="8"/>
    </row>
    <row r="1616" spans="1:6" ht="15.75" customHeight="1">
      <c r="A1616" s="13" t="s">
        <v>2776</v>
      </c>
      <c r="B1616" s="25" t="s">
        <v>2881</v>
      </c>
      <c r="C1616" s="20" t="s">
        <v>2877</v>
      </c>
      <c r="D1616" s="25"/>
      <c r="E1616" s="24" t="s">
        <v>2882</v>
      </c>
      <c r="F1616" s="8"/>
    </row>
    <row r="1617" spans="1:6" ht="15.75" customHeight="1">
      <c r="A1617" s="13" t="s">
        <v>2776</v>
      </c>
      <c r="B1617" s="25" t="s">
        <v>2872</v>
      </c>
      <c r="C1617" s="20" t="s">
        <v>159</v>
      </c>
      <c r="D1617" s="25">
        <v>25</v>
      </c>
      <c r="E1617" s="24" t="s">
        <v>2873</v>
      </c>
      <c r="F1617" s="8"/>
    </row>
    <row r="1618" spans="1:6" ht="15.75" customHeight="1">
      <c r="A1618" s="13" t="s">
        <v>2776</v>
      </c>
      <c r="B1618" s="25" t="s">
        <v>912</v>
      </c>
      <c r="C1618" s="20" t="s">
        <v>159</v>
      </c>
      <c r="D1618" s="25">
        <v>25</v>
      </c>
      <c r="E1618" s="24" t="s">
        <v>913</v>
      </c>
      <c r="F1618" s="8"/>
    </row>
    <row r="1619" spans="1:6" ht="15.75" customHeight="1">
      <c r="A1619" s="13" t="s">
        <v>2776</v>
      </c>
      <c r="B1619" s="25" t="s">
        <v>693</v>
      </c>
      <c r="C1619" s="20" t="s">
        <v>910</v>
      </c>
      <c r="D1619" s="25">
        <v>21</v>
      </c>
      <c r="E1619" s="24" t="s">
        <v>911</v>
      </c>
      <c r="F1619" s="8"/>
    </row>
    <row r="1620" spans="1:6" ht="15.75" customHeight="1">
      <c r="A1620" s="13" t="s">
        <v>2776</v>
      </c>
      <c r="B1620" s="25" t="s">
        <v>2883</v>
      </c>
      <c r="C1620" s="20" t="s">
        <v>2884</v>
      </c>
      <c r="D1620" s="25">
        <v>77</v>
      </c>
      <c r="E1620" s="24" t="s">
        <v>2885</v>
      </c>
      <c r="F1620" s="8"/>
    </row>
    <row r="1621" spans="1:6" ht="15.75" customHeight="1">
      <c r="A1621" s="13" t="s">
        <v>2776</v>
      </c>
      <c r="B1621" s="25" t="s">
        <v>337</v>
      </c>
      <c r="C1621" s="20" t="s">
        <v>2886</v>
      </c>
      <c r="D1621" s="25">
        <v>29</v>
      </c>
      <c r="E1621" s="24" t="s">
        <v>2887</v>
      </c>
      <c r="F1621" s="8"/>
    </row>
    <row r="1622" spans="1:6" ht="15.75" customHeight="1">
      <c r="A1622" s="13" t="s">
        <v>2776</v>
      </c>
      <c r="B1622" s="25" t="s">
        <v>2888</v>
      </c>
      <c r="C1622" s="20"/>
      <c r="D1622" s="25">
        <v>40</v>
      </c>
      <c r="E1622" s="24" t="s">
        <v>2889</v>
      </c>
      <c r="F1622" s="8"/>
    </row>
    <row r="1623" spans="1:6" ht="15.75" customHeight="1">
      <c r="A1623" s="13" t="s">
        <v>2776</v>
      </c>
      <c r="B1623" s="25" t="s">
        <v>2890</v>
      </c>
      <c r="C1623" s="20"/>
      <c r="D1623" s="25">
        <v>118</v>
      </c>
      <c r="E1623" s="24" t="s">
        <v>2891</v>
      </c>
      <c r="F1623" s="8"/>
    </row>
    <row r="1624" spans="1:6" ht="15.75" customHeight="1">
      <c r="A1624" s="13" t="s">
        <v>2776</v>
      </c>
      <c r="B1624" s="25" t="s">
        <v>346</v>
      </c>
      <c r="C1624" s="20"/>
      <c r="D1624" s="25">
        <v>40</v>
      </c>
      <c r="E1624" s="24" t="s">
        <v>2892</v>
      </c>
      <c r="F1624" s="8"/>
    </row>
    <row r="1625" spans="1:6" ht="15.75" customHeight="1">
      <c r="A1625" s="13" t="s">
        <v>2893</v>
      </c>
      <c r="B1625" s="25"/>
      <c r="C1625" s="20" t="s">
        <v>2828</v>
      </c>
      <c r="D1625" s="25">
        <v>80</v>
      </c>
      <c r="E1625" s="24" t="s">
        <v>2828</v>
      </c>
      <c r="F1625" s="8"/>
    </row>
    <row r="1626" spans="1:6" ht="15.75" customHeight="1">
      <c r="A1626" s="13" t="s">
        <v>2894</v>
      </c>
      <c r="B1626" s="25"/>
      <c r="C1626" s="20" t="s">
        <v>2885</v>
      </c>
      <c r="D1626" s="25">
        <v>126</v>
      </c>
      <c r="E1626" s="24" t="s">
        <v>2885</v>
      </c>
      <c r="F1626" s="8"/>
    </row>
    <row r="1627" spans="1:6" ht="15.75" customHeight="1">
      <c r="A1627" s="18" t="s">
        <v>2776</v>
      </c>
      <c r="B1627" s="25" t="s">
        <v>2895</v>
      </c>
      <c r="C1627" s="20" t="s">
        <v>2896</v>
      </c>
      <c r="D1627" s="25">
        <v>1</v>
      </c>
      <c r="E1627" s="24" t="s">
        <v>2897</v>
      </c>
      <c r="F1627" s="8"/>
    </row>
    <row r="1628" spans="1:6" ht="15.75" customHeight="1">
      <c r="A1628" s="13" t="s">
        <v>2776</v>
      </c>
      <c r="B1628" s="25" t="s">
        <v>2776</v>
      </c>
      <c r="C1628" s="20" t="s">
        <v>2898</v>
      </c>
      <c r="D1628" s="25">
        <v>3</v>
      </c>
      <c r="E1628" s="16"/>
      <c r="F1628" s="8"/>
    </row>
    <row r="1629" spans="1:6" ht="15.75" customHeight="1">
      <c r="A1629" s="13" t="s">
        <v>2776</v>
      </c>
      <c r="B1629" s="21" t="s">
        <v>2899</v>
      </c>
      <c r="C1629" s="20" t="s">
        <v>2900</v>
      </c>
      <c r="D1629" s="21">
        <v>2</v>
      </c>
      <c r="E1629" s="16" t="s">
        <v>2900</v>
      </c>
      <c r="F1629" s="8"/>
    </row>
    <row r="1630" spans="1:6" ht="15.75" customHeight="1">
      <c r="A1630" s="13" t="s">
        <v>2776</v>
      </c>
      <c r="B1630" s="21" t="s">
        <v>2899</v>
      </c>
      <c r="C1630" s="20" t="s">
        <v>2901</v>
      </c>
      <c r="D1630" s="21">
        <v>48</v>
      </c>
      <c r="E1630" s="16" t="s">
        <v>2902</v>
      </c>
      <c r="F1630" s="8"/>
    </row>
    <row r="1631" spans="1:6" ht="15.75" customHeight="1">
      <c r="A1631" s="13" t="s">
        <v>2776</v>
      </c>
      <c r="B1631" s="21" t="s">
        <v>2899</v>
      </c>
      <c r="C1631" s="20" t="s">
        <v>2903</v>
      </c>
      <c r="D1631" s="21">
        <v>8</v>
      </c>
      <c r="E1631" s="16" t="s">
        <v>2903</v>
      </c>
      <c r="F1631" s="8"/>
    </row>
    <row r="1632" spans="1:6" ht="15.75" customHeight="1">
      <c r="A1632" s="13" t="s">
        <v>2776</v>
      </c>
      <c r="B1632" s="21" t="s">
        <v>2899</v>
      </c>
      <c r="C1632" s="20" t="s">
        <v>2904</v>
      </c>
      <c r="D1632" s="21">
        <v>56</v>
      </c>
      <c r="E1632" s="16" t="s">
        <v>2904</v>
      </c>
      <c r="F1632" s="8"/>
    </row>
    <row r="1633" spans="1:6" ht="15.75" customHeight="1">
      <c r="A1633" s="13" t="s">
        <v>2776</v>
      </c>
      <c r="B1633" s="25" t="s">
        <v>345</v>
      </c>
      <c r="C1633" s="20" t="s">
        <v>159</v>
      </c>
      <c r="D1633" s="25">
        <v>80</v>
      </c>
      <c r="E1633" s="24" t="s">
        <v>346</v>
      </c>
      <c r="F1633" s="8"/>
    </row>
    <row r="1634" spans="1:6" ht="15.75" customHeight="1">
      <c r="A1634" s="13" t="s">
        <v>2776</v>
      </c>
      <c r="B1634" s="25" t="s">
        <v>2872</v>
      </c>
      <c r="C1634" s="20" t="s">
        <v>159</v>
      </c>
      <c r="D1634" s="25">
        <v>80</v>
      </c>
      <c r="E1634" s="24" t="s">
        <v>2873</v>
      </c>
      <c r="F1634" s="8"/>
    </row>
    <row r="1635" spans="1:6" ht="15.75" customHeight="1">
      <c r="A1635" s="13" t="s">
        <v>2776</v>
      </c>
      <c r="B1635" s="25" t="s">
        <v>912</v>
      </c>
      <c r="C1635" s="20" t="s">
        <v>159</v>
      </c>
      <c r="D1635" s="25">
        <v>80</v>
      </c>
      <c r="E1635" s="24" t="s">
        <v>913</v>
      </c>
      <c r="F1635" s="8"/>
    </row>
    <row r="1636" spans="1:6" ht="15.75" customHeight="1">
      <c r="A1636" s="13" t="s">
        <v>2776</v>
      </c>
      <c r="B1636" s="25" t="s">
        <v>2883</v>
      </c>
      <c r="C1636" s="20" t="s">
        <v>2884</v>
      </c>
      <c r="D1636" s="25">
        <v>100</v>
      </c>
      <c r="E1636" s="24" t="s">
        <v>2885</v>
      </c>
      <c r="F1636" s="8"/>
    </row>
    <row r="1637" spans="1:6" ht="15.75" customHeight="1">
      <c r="A1637" s="13" t="s">
        <v>2776</v>
      </c>
      <c r="B1637" s="25" t="s">
        <v>2905</v>
      </c>
      <c r="C1637" s="20" t="s">
        <v>159</v>
      </c>
      <c r="D1637" s="25">
        <v>88</v>
      </c>
      <c r="E1637" s="24" t="s">
        <v>2906</v>
      </c>
      <c r="F1637" s="8"/>
    </row>
    <row r="1638" spans="1:6" ht="15.75" customHeight="1">
      <c r="A1638" s="13" t="s">
        <v>2776</v>
      </c>
      <c r="B1638" s="25" t="s">
        <v>2907</v>
      </c>
      <c r="C1638" s="20" t="s">
        <v>159</v>
      </c>
      <c r="D1638" s="25">
        <v>88</v>
      </c>
      <c r="E1638" s="24" t="s">
        <v>2908</v>
      </c>
      <c r="F1638" s="8"/>
    </row>
    <row r="1639" spans="1:6" ht="18" customHeight="1">
      <c r="A1639" s="13" t="s">
        <v>2776</v>
      </c>
      <c r="B1639" s="25" t="s">
        <v>821</v>
      </c>
      <c r="C1639" s="20" t="s">
        <v>841</v>
      </c>
      <c r="D1639" s="25">
        <v>30</v>
      </c>
      <c r="E1639" s="24" t="s">
        <v>842</v>
      </c>
      <c r="F1639" s="8"/>
    </row>
    <row r="1640" spans="1:6" ht="15.75" customHeight="1">
      <c r="A1640" s="13" t="s">
        <v>2776</v>
      </c>
      <c r="B1640" s="25" t="s">
        <v>2905</v>
      </c>
      <c r="C1640" s="20" t="s">
        <v>159</v>
      </c>
      <c r="D1640" s="25">
        <v>275</v>
      </c>
      <c r="E1640" s="24" t="s">
        <v>2906</v>
      </c>
      <c r="F1640" s="8"/>
    </row>
    <row r="1641" spans="1:6" ht="15.75" customHeight="1">
      <c r="A1641" s="13" t="s">
        <v>2776</v>
      </c>
      <c r="B1641" s="25" t="s">
        <v>2907</v>
      </c>
      <c r="C1641" s="20" t="s">
        <v>159</v>
      </c>
      <c r="D1641" s="25">
        <v>275</v>
      </c>
      <c r="E1641" s="24" t="s">
        <v>2908</v>
      </c>
      <c r="F1641" s="8"/>
    </row>
    <row r="1642" spans="1:6" ht="15.75" customHeight="1">
      <c r="A1642" s="13" t="s">
        <v>2776</v>
      </c>
      <c r="B1642" s="25" t="s">
        <v>2905</v>
      </c>
      <c r="C1642" s="20" t="s">
        <v>159</v>
      </c>
      <c r="D1642" s="25">
        <v>100</v>
      </c>
      <c r="E1642" s="24" t="s">
        <v>2906</v>
      </c>
      <c r="F1642" s="8"/>
    </row>
    <row r="1643" spans="1:6" ht="15.75" customHeight="1">
      <c r="A1643" s="13" t="s">
        <v>2776</v>
      </c>
      <c r="B1643" s="25" t="s">
        <v>2907</v>
      </c>
      <c r="C1643" s="20" t="s">
        <v>159</v>
      </c>
      <c r="D1643" s="25">
        <v>100</v>
      </c>
      <c r="E1643" s="24" t="s">
        <v>2908</v>
      </c>
      <c r="F1643" s="8"/>
    </row>
    <row r="1644" spans="1:6" ht="15.75" customHeight="1">
      <c r="A1644" s="13" t="s">
        <v>2776</v>
      </c>
      <c r="B1644" s="21" t="s">
        <v>2776</v>
      </c>
      <c r="C1644" s="20"/>
      <c r="D1644" s="25">
        <v>170</v>
      </c>
      <c r="E1644" s="16" t="s">
        <v>2909</v>
      </c>
      <c r="F1644" s="8"/>
    </row>
    <row r="1645" spans="1:6" ht="15.75" customHeight="1">
      <c r="A1645" s="13" t="s">
        <v>2776</v>
      </c>
      <c r="B1645" s="25" t="s">
        <v>2910</v>
      </c>
      <c r="C1645" s="20" t="s">
        <v>2911</v>
      </c>
      <c r="D1645" s="25">
        <v>15</v>
      </c>
      <c r="E1645" s="24" t="s">
        <v>2912</v>
      </c>
      <c r="F1645" s="8"/>
    </row>
    <row r="1646" spans="1:6" ht="15.75" customHeight="1">
      <c r="A1646" s="13" t="s">
        <v>2776</v>
      </c>
      <c r="B1646" s="25" t="s">
        <v>2913</v>
      </c>
      <c r="C1646" s="20" t="s">
        <v>2914</v>
      </c>
      <c r="D1646" s="25">
        <v>40</v>
      </c>
      <c r="E1646" s="157" t="s">
        <v>2914</v>
      </c>
      <c r="F1646" s="8"/>
    </row>
    <row r="1647" spans="1:6" ht="15.75" customHeight="1">
      <c r="A1647" s="13" t="s">
        <v>2776</v>
      </c>
      <c r="B1647" s="25" t="s">
        <v>2776</v>
      </c>
      <c r="C1647" s="90" t="s">
        <v>2915</v>
      </c>
      <c r="D1647" s="25">
        <v>1</v>
      </c>
      <c r="E1647" s="91" t="s">
        <v>2916</v>
      </c>
      <c r="F1647" s="8"/>
    </row>
    <row r="1648" spans="1:6" ht="15.75" customHeight="1">
      <c r="A1648" s="13" t="s">
        <v>2776</v>
      </c>
      <c r="B1648" s="25" t="s">
        <v>2776</v>
      </c>
      <c r="C1648" s="90" t="s">
        <v>2783</v>
      </c>
      <c r="D1648" s="25">
        <v>1</v>
      </c>
      <c r="E1648" s="91" t="s">
        <v>2917</v>
      </c>
      <c r="F1648" s="8"/>
    </row>
    <row r="1649" spans="1:6" ht="15.75" customHeight="1">
      <c r="A1649" s="13" t="s">
        <v>2776</v>
      </c>
      <c r="B1649" s="25" t="s">
        <v>2776</v>
      </c>
      <c r="C1649" s="90" t="s">
        <v>2918</v>
      </c>
      <c r="D1649" s="25">
        <v>21</v>
      </c>
      <c r="E1649" s="91" t="s">
        <v>2919</v>
      </c>
      <c r="F1649" s="8"/>
    </row>
    <row r="1650" spans="1:6" ht="15.75" customHeight="1">
      <c r="A1650" s="13" t="s">
        <v>2776</v>
      </c>
      <c r="B1650" s="25" t="s">
        <v>2776</v>
      </c>
      <c r="C1650" s="90" t="s">
        <v>2920</v>
      </c>
      <c r="D1650" s="25">
        <v>2</v>
      </c>
      <c r="E1650" s="91" t="s">
        <v>2921</v>
      </c>
      <c r="F1650" s="8"/>
    </row>
    <row r="1651" spans="1:6" ht="15.75" customHeight="1">
      <c r="A1651" s="18" t="s">
        <v>2776</v>
      </c>
      <c r="B1651" s="21" t="s">
        <v>2776</v>
      </c>
      <c r="C1651" s="20" t="s">
        <v>2922</v>
      </c>
      <c r="D1651" s="25">
        <v>32</v>
      </c>
      <c r="E1651" s="24" t="s">
        <v>2922</v>
      </c>
      <c r="F1651" s="8"/>
    </row>
    <row r="1652" spans="1:6" ht="15.75" customHeight="1">
      <c r="A1652" s="18" t="s">
        <v>2776</v>
      </c>
      <c r="B1652" s="21" t="s">
        <v>2776</v>
      </c>
      <c r="C1652" s="20" t="s">
        <v>2923</v>
      </c>
      <c r="D1652" s="25">
        <v>2</v>
      </c>
      <c r="E1652" s="24" t="s">
        <v>2923</v>
      </c>
      <c r="F1652" s="8"/>
    </row>
    <row r="1653" spans="1:6" ht="15.75" customHeight="1">
      <c r="A1653" s="18" t="s">
        <v>2776</v>
      </c>
      <c r="B1653" s="21" t="s">
        <v>2776</v>
      </c>
      <c r="C1653" s="20" t="s">
        <v>2924</v>
      </c>
      <c r="D1653" s="25">
        <v>2</v>
      </c>
      <c r="E1653" s="24" t="s">
        <v>2924</v>
      </c>
      <c r="F1653" s="8"/>
    </row>
    <row r="1654" spans="1:6" ht="15.75" customHeight="1">
      <c r="A1654" s="18" t="s">
        <v>2776</v>
      </c>
      <c r="B1654" s="21" t="s">
        <v>2776</v>
      </c>
      <c r="C1654" s="20" t="s">
        <v>2925</v>
      </c>
      <c r="D1654" s="25">
        <v>2</v>
      </c>
      <c r="E1654" s="24" t="s">
        <v>2925</v>
      </c>
      <c r="F1654" s="8"/>
    </row>
    <row r="1655" spans="1:6" ht="15.75" customHeight="1">
      <c r="A1655" s="18" t="s">
        <v>2776</v>
      </c>
      <c r="B1655" s="21" t="s">
        <v>2776</v>
      </c>
      <c r="C1655" s="20" t="s">
        <v>2926</v>
      </c>
      <c r="D1655" s="25">
        <v>2</v>
      </c>
      <c r="E1655" s="24" t="s">
        <v>2926</v>
      </c>
      <c r="F1655" s="8"/>
    </row>
    <row r="1656" spans="1:6" ht="15.75" customHeight="1">
      <c r="A1656" s="18" t="s">
        <v>2776</v>
      </c>
      <c r="B1656" s="21" t="s">
        <v>2776</v>
      </c>
      <c r="C1656" s="20" t="s">
        <v>2927</v>
      </c>
      <c r="D1656" s="25">
        <v>2</v>
      </c>
      <c r="E1656" s="24" t="s">
        <v>2927</v>
      </c>
      <c r="F1656" s="8"/>
    </row>
    <row r="1657" spans="1:6" ht="15.75" customHeight="1">
      <c r="A1657" s="18" t="s">
        <v>2776</v>
      </c>
      <c r="B1657" s="21" t="s">
        <v>2776</v>
      </c>
      <c r="C1657" s="20" t="s">
        <v>2928</v>
      </c>
      <c r="D1657" s="25">
        <v>2</v>
      </c>
      <c r="E1657" s="24" t="s">
        <v>2928</v>
      </c>
      <c r="F1657" s="8"/>
    </row>
    <row r="1658" spans="1:6" ht="15.75" customHeight="1">
      <c r="A1658" s="18" t="s">
        <v>2776</v>
      </c>
      <c r="B1658" s="21" t="s">
        <v>2776</v>
      </c>
      <c r="C1658" s="20" t="s">
        <v>2929</v>
      </c>
      <c r="D1658" s="25">
        <v>2</v>
      </c>
      <c r="E1658" s="24" t="s">
        <v>2929</v>
      </c>
      <c r="F1658" s="8"/>
    </row>
    <row r="1659" spans="1:6" ht="15.75" customHeight="1">
      <c r="A1659" s="18" t="s">
        <v>2776</v>
      </c>
      <c r="B1659" s="21" t="s">
        <v>2776</v>
      </c>
      <c r="C1659" s="20" t="s">
        <v>2930</v>
      </c>
      <c r="D1659" s="25">
        <v>1</v>
      </c>
      <c r="E1659" s="24" t="s">
        <v>2930</v>
      </c>
      <c r="F1659" s="8"/>
    </row>
    <row r="1660" spans="1:6" ht="15.75" customHeight="1">
      <c r="A1660" s="18" t="s">
        <v>2776</v>
      </c>
      <c r="B1660" s="21" t="s">
        <v>2776</v>
      </c>
      <c r="C1660" s="20" t="s">
        <v>2931</v>
      </c>
      <c r="D1660" s="25">
        <v>3</v>
      </c>
      <c r="E1660" s="24" t="s">
        <v>2931</v>
      </c>
      <c r="F1660" s="8"/>
    </row>
    <row r="1661" spans="1:6" ht="15.75" customHeight="1">
      <c r="A1661" s="18" t="s">
        <v>2776</v>
      </c>
      <c r="B1661" s="21" t="s">
        <v>2776</v>
      </c>
      <c r="C1661" s="20" t="s">
        <v>2932</v>
      </c>
      <c r="D1661" s="25">
        <v>2</v>
      </c>
      <c r="E1661" s="24" t="s">
        <v>2932</v>
      </c>
      <c r="F1661" s="8"/>
    </row>
    <row r="1662" spans="1:6" ht="15.75" customHeight="1">
      <c r="A1662" s="13" t="s">
        <v>2776</v>
      </c>
      <c r="B1662" s="14" t="s">
        <v>2933</v>
      </c>
      <c r="C1662" s="15"/>
      <c r="D1662" s="14">
        <v>1</v>
      </c>
      <c r="E1662" s="85"/>
      <c r="F1662" s="8"/>
    </row>
    <row r="1663" spans="1:6" ht="17.25" customHeight="1">
      <c r="A1663" s="13" t="s">
        <v>2776</v>
      </c>
      <c r="B1663" s="14" t="s">
        <v>2934</v>
      </c>
      <c r="C1663" s="15"/>
      <c r="D1663" s="14">
        <v>64</v>
      </c>
      <c r="E1663" s="85"/>
      <c r="F1663" s="8"/>
    </row>
    <row r="1664" spans="1:6" ht="15.75" customHeight="1">
      <c r="A1664" s="13" t="s">
        <v>2776</v>
      </c>
      <c r="B1664" s="14" t="s">
        <v>2935</v>
      </c>
      <c r="C1664" s="15" t="s">
        <v>2936</v>
      </c>
      <c r="D1664" s="14" t="s">
        <v>2937</v>
      </c>
      <c r="E1664" s="85"/>
      <c r="F1664" s="8"/>
    </row>
    <row r="1665" spans="1:6" ht="15.75" customHeight="1">
      <c r="A1665" s="13" t="s">
        <v>2776</v>
      </c>
      <c r="B1665" s="14" t="s">
        <v>2938</v>
      </c>
      <c r="C1665" s="15" t="s">
        <v>2939</v>
      </c>
      <c r="D1665" s="14">
        <v>120</v>
      </c>
      <c r="E1665" s="85"/>
      <c r="F1665" s="8"/>
    </row>
    <row r="1666" spans="1:6" ht="15.75" customHeight="1">
      <c r="A1666" s="13" t="s">
        <v>2776</v>
      </c>
      <c r="B1666" s="14" t="s">
        <v>2940</v>
      </c>
      <c r="C1666" s="15" t="s">
        <v>2941</v>
      </c>
      <c r="D1666" s="14">
        <v>2</v>
      </c>
      <c r="E1666" s="85"/>
      <c r="F1666" s="8"/>
    </row>
    <row r="1667" spans="1:6" ht="19.5" customHeight="1">
      <c r="A1667" s="13" t="s">
        <v>2776</v>
      </c>
      <c r="B1667" s="14" t="s">
        <v>2942</v>
      </c>
      <c r="C1667" s="15" t="s">
        <v>2943</v>
      </c>
      <c r="D1667" s="14"/>
      <c r="E1667" s="85"/>
      <c r="F1667" s="8"/>
    </row>
    <row r="1668" spans="1:6" ht="14.25" customHeight="1">
      <c r="A1668" s="26" t="s">
        <v>2776</v>
      </c>
      <c r="B1668" s="153" t="s">
        <v>2944</v>
      </c>
      <c r="C1668" s="23" t="s">
        <v>2945</v>
      </c>
      <c r="D1668" s="25">
        <v>4</v>
      </c>
      <c r="E1668" s="27" t="s">
        <v>2945</v>
      </c>
      <c r="F1668" s="8"/>
    </row>
    <row r="1669" spans="1:6" ht="15.75" customHeight="1">
      <c r="A1669" s="26" t="s">
        <v>2776</v>
      </c>
      <c r="B1669" s="14" t="s">
        <v>2883</v>
      </c>
      <c r="C1669" s="23" t="s">
        <v>2946</v>
      </c>
      <c r="D1669" s="25">
        <v>500</v>
      </c>
      <c r="E1669" s="27" t="s">
        <v>2947</v>
      </c>
      <c r="F1669" s="8"/>
    </row>
    <row r="1670" spans="1:6" ht="21.75" customHeight="1">
      <c r="A1670" s="26" t="s">
        <v>2776</v>
      </c>
      <c r="B1670" s="25" t="s">
        <v>2948</v>
      </c>
      <c r="C1670" s="23" t="s">
        <v>2948</v>
      </c>
      <c r="D1670" s="25">
        <v>5</v>
      </c>
      <c r="E1670" s="44" t="s">
        <v>2949</v>
      </c>
      <c r="F1670" s="8"/>
    </row>
    <row r="1671" spans="1:6" ht="20.25" customHeight="1">
      <c r="A1671" s="26" t="s">
        <v>2776</v>
      </c>
      <c r="B1671" s="25" t="s">
        <v>2950</v>
      </c>
      <c r="C1671" s="23" t="s">
        <v>2951</v>
      </c>
      <c r="D1671" s="25">
        <v>400</v>
      </c>
      <c r="E1671" s="44" t="s">
        <v>2951</v>
      </c>
      <c r="F1671" s="8"/>
    </row>
    <row r="1672" spans="1:6" ht="21.75" customHeight="1">
      <c r="A1672" s="26" t="s">
        <v>2776</v>
      </c>
      <c r="B1672" s="25" t="s">
        <v>2952</v>
      </c>
      <c r="C1672" s="23" t="s">
        <v>2952</v>
      </c>
      <c r="D1672" s="25">
        <v>4</v>
      </c>
      <c r="E1672" s="44" t="s">
        <v>2953</v>
      </c>
      <c r="F1672" s="8"/>
    </row>
    <row r="1673" spans="1:6" ht="15.75" customHeight="1">
      <c r="A1673" s="26" t="s">
        <v>2776</v>
      </c>
      <c r="B1673" s="25" t="s">
        <v>2954</v>
      </c>
      <c r="C1673" s="23" t="s">
        <v>2955</v>
      </c>
      <c r="D1673" s="25">
        <v>8</v>
      </c>
      <c r="E1673" s="44" t="s">
        <v>2955</v>
      </c>
      <c r="F1673" s="8"/>
    </row>
    <row r="1674" spans="1:6" ht="15.75" customHeight="1">
      <c r="A1674" s="13" t="s">
        <v>2776</v>
      </c>
      <c r="B1674" s="25" t="s">
        <v>2956</v>
      </c>
      <c r="C1674" s="20" t="s">
        <v>2957</v>
      </c>
      <c r="D1674" s="25">
        <v>700</v>
      </c>
      <c r="E1674" s="16" t="e">
        <f t="shared" ref="E1674:E1677" ca="1" si="0">CONCAT(B1674,C1674)</f>
        <v>#NAME?</v>
      </c>
      <c r="F1674" s="8"/>
    </row>
    <row r="1675" spans="1:6" ht="15.75" customHeight="1">
      <c r="A1675" s="13" t="s">
        <v>2776</v>
      </c>
      <c r="B1675" s="25" t="s">
        <v>2956</v>
      </c>
      <c r="C1675" s="20" t="s">
        <v>2958</v>
      </c>
      <c r="D1675" s="25">
        <v>1135</v>
      </c>
      <c r="E1675" s="16" t="e">
        <f t="shared" ca="1" si="0"/>
        <v>#NAME?</v>
      </c>
      <c r="F1675" s="8"/>
    </row>
    <row r="1676" spans="1:6" ht="15.75" customHeight="1">
      <c r="A1676" s="13" t="s">
        <v>2776</v>
      </c>
      <c r="B1676" s="25" t="s">
        <v>2956</v>
      </c>
      <c r="C1676" s="20" t="s">
        <v>2959</v>
      </c>
      <c r="D1676" s="25">
        <v>10</v>
      </c>
      <c r="E1676" s="16" t="e">
        <f t="shared" ca="1" si="0"/>
        <v>#NAME?</v>
      </c>
      <c r="F1676" s="8"/>
    </row>
    <row r="1677" spans="1:6" ht="15.75" customHeight="1">
      <c r="A1677" s="13" t="s">
        <v>2776</v>
      </c>
      <c r="B1677" s="25" t="s">
        <v>2956</v>
      </c>
      <c r="C1677" s="20" t="s">
        <v>2960</v>
      </c>
      <c r="D1677" s="25">
        <v>2</v>
      </c>
      <c r="E1677" s="16" t="e">
        <f t="shared" ca="1" si="0"/>
        <v>#NAME?</v>
      </c>
      <c r="F1677" s="8"/>
    </row>
    <row r="1678" spans="1:6" ht="15.75" customHeight="1">
      <c r="A1678" s="13" t="s">
        <v>2776</v>
      </c>
      <c r="B1678" s="25" t="s">
        <v>2961</v>
      </c>
      <c r="C1678" s="20" t="s">
        <v>2962</v>
      </c>
      <c r="D1678" s="25">
        <v>1120</v>
      </c>
      <c r="E1678" s="22" t="s">
        <v>2963</v>
      </c>
      <c r="F1678" s="8"/>
    </row>
    <row r="1679" spans="1:6" ht="15.75" customHeight="1">
      <c r="A1679" s="13" t="s">
        <v>2776</v>
      </c>
      <c r="B1679" s="25" t="s">
        <v>2964</v>
      </c>
      <c r="C1679" s="20" t="s">
        <v>2965</v>
      </c>
      <c r="D1679" s="25">
        <v>1120</v>
      </c>
      <c r="E1679" s="24"/>
      <c r="F1679" s="8"/>
    </row>
    <row r="1680" spans="1:6" ht="15.75" customHeight="1">
      <c r="A1680" s="13" t="s">
        <v>2776</v>
      </c>
      <c r="B1680" s="25" t="s">
        <v>2964</v>
      </c>
      <c r="C1680" s="20" t="s">
        <v>2966</v>
      </c>
      <c r="D1680" s="25">
        <v>6</v>
      </c>
      <c r="E1680" s="24"/>
      <c r="F1680" s="8"/>
    </row>
    <row r="1681" spans="1:6" ht="15.75" customHeight="1">
      <c r="A1681" s="13" t="s">
        <v>2776</v>
      </c>
      <c r="B1681" s="25" t="s">
        <v>2964</v>
      </c>
      <c r="C1681" s="20" t="s">
        <v>2967</v>
      </c>
      <c r="D1681" s="25">
        <v>3</v>
      </c>
      <c r="E1681" s="24"/>
      <c r="F1681" s="8"/>
    </row>
    <row r="1682" spans="1:6" ht="15.75" customHeight="1">
      <c r="A1682" s="13" t="s">
        <v>2776</v>
      </c>
      <c r="B1682" s="25" t="s">
        <v>2968</v>
      </c>
      <c r="C1682" s="20" t="s">
        <v>2969</v>
      </c>
      <c r="D1682" s="25">
        <v>1120</v>
      </c>
      <c r="E1682" s="22" t="s">
        <v>2970</v>
      </c>
      <c r="F1682" s="8"/>
    </row>
    <row r="1683" spans="1:6" ht="15.75" customHeight="1">
      <c r="A1683" s="18" t="s">
        <v>2776</v>
      </c>
      <c r="B1683" s="25" t="s">
        <v>2961</v>
      </c>
      <c r="C1683" s="20" t="s">
        <v>2962</v>
      </c>
      <c r="D1683" s="25">
        <v>18</v>
      </c>
      <c r="E1683" s="45" t="s">
        <v>2971</v>
      </c>
      <c r="F1683" s="8"/>
    </row>
    <row r="1684" spans="1:6" ht="15.75" customHeight="1">
      <c r="A1684" s="18" t="s">
        <v>2776</v>
      </c>
      <c r="B1684" s="25" t="s">
        <v>2968</v>
      </c>
      <c r="C1684" s="20" t="s">
        <v>2969</v>
      </c>
      <c r="D1684" s="25">
        <v>16</v>
      </c>
      <c r="E1684" s="45" t="s">
        <v>2972</v>
      </c>
      <c r="F1684" s="8"/>
    </row>
    <row r="1685" spans="1:6" ht="15.75" customHeight="1">
      <c r="A1685" s="18" t="s">
        <v>2776</v>
      </c>
      <c r="B1685" s="25" t="s">
        <v>2964</v>
      </c>
      <c r="C1685" s="20" t="s">
        <v>2973</v>
      </c>
      <c r="D1685" s="25">
        <v>15</v>
      </c>
      <c r="E1685" s="45" t="s">
        <v>2974</v>
      </c>
      <c r="F1685" s="8"/>
    </row>
    <row r="1686" spans="1:6" ht="15.75" customHeight="1">
      <c r="A1686" s="18" t="s">
        <v>2776</v>
      </c>
      <c r="B1686" s="25" t="s">
        <v>2961</v>
      </c>
      <c r="C1686" s="20" t="s">
        <v>2962</v>
      </c>
      <c r="D1686" s="25">
        <v>18</v>
      </c>
      <c r="E1686" s="45" t="s">
        <v>2971</v>
      </c>
      <c r="F1686" s="8"/>
    </row>
    <row r="1687" spans="1:6" ht="15.75" customHeight="1">
      <c r="A1687" s="18" t="s">
        <v>2776</v>
      </c>
      <c r="B1687" s="25" t="s">
        <v>2968</v>
      </c>
      <c r="C1687" s="20" t="s">
        <v>2969</v>
      </c>
      <c r="D1687" s="25">
        <v>16</v>
      </c>
      <c r="E1687" s="45" t="s">
        <v>2972</v>
      </c>
      <c r="F1687" s="8"/>
    </row>
    <row r="1688" spans="1:6" ht="15.75" customHeight="1">
      <c r="A1688" s="18" t="s">
        <v>2776</v>
      </c>
      <c r="B1688" s="25" t="s">
        <v>2964</v>
      </c>
      <c r="C1688" s="20" t="s">
        <v>2973</v>
      </c>
      <c r="D1688" s="25">
        <v>15</v>
      </c>
      <c r="E1688" s="45" t="s">
        <v>2974</v>
      </c>
      <c r="F1688" s="8"/>
    </row>
    <row r="1689" spans="1:6" ht="15.75" customHeight="1">
      <c r="A1689" s="18" t="s">
        <v>2776</v>
      </c>
      <c r="B1689" s="25" t="s">
        <v>2961</v>
      </c>
      <c r="C1689" s="20" t="s">
        <v>2962</v>
      </c>
      <c r="D1689" s="25">
        <v>20</v>
      </c>
      <c r="E1689" s="45" t="s">
        <v>2971</v>
      </c>
      <c r="F1689" s="8"/>
    </row>
    <row r="1690" spans="1:6" ht="15.75" customHeight="1">
      <c r="A1690" s="18" t="s">
        <v>2776</v>
      </c>
      <c r="B1690" s="25" t="s">
        <v>2968</v>
      </c>
      <c r="C1690" s="20" t="s">
        <v>2969</v>
      </c>
      <c r="D1690" s="25">
        <v>16</v>
      </c>
      <c r="E1690" s="45" t="s">
        <v>2972</v>
      </c>
      <c r="F1690" s="8"/>
    </row>
    <row r="1691" spans="1:6" ht="15.75" customHeight="1">
      <c r="A1691" s="18" t="s">
        <v>2776</v>
      </c>
      <c r="B1691" s="25" t="s">
        <v>2964</v>
      </c>
      <c r="C1691" s="20" t="s">
        <v>2973</v>
      </c>
      <c r="D1691" s="25">
        <v>15</v>
      </c>
      <c r="E1691" s="45" t="s">
        <v>2974</v>
      </c>
      <c r="F1691" s="8"/>
    </row>
    <row r="1692" spans="1:6" ht="15.75" customHeight="1">
      <c r="A1692" s="18" t="s">
        <v>2776</v>
      </c>
      <c r="B1692" s="25" t="s">
        <v>2961</v>
      </c>
      <c r="C1692" s="20" t="s">
        <v>2962</v>
      </c>
      <c r="D1692" s="25">
        <v>17</v>
      </c>
      <c r="E1692" s="45" t="s">
        <v>2971</v>
      </c>
      <c r="F1692" s="8"/>
    </row>
    <row r="1693" spans="1:6" ht="15.75" customHeight="1">
      <c r="A1693" s="18" t="s">
        <v>2776</v>
      </c>
      <c r="B1693" s="25" t="s">
        <v>2968</v>
      </c>
      <c r="C1693" s="20" t="s">
        <v>2969</v>
      </c>
      <c r="D1693" s="25">
        <v>11</v>
      </c>
      <c r="E1693" s="45" t="s">
        <v>2972</v>
      </c>
      <c r="F1693" s="8"/>
    </row>
    <row r="1694" spans="1:6" ht="15.75" customHeight="1">
      <c r="A1694" s="18" t="s">
        <v>2776</v>
      </c>
      <c r="B1694" s="25" t="s">
        <v>2964</v>
      </c>
      <c r="C1694" s="20" t="s">
        <v>2973</v>
      </c>
      <c r="D1694" s="25">
        <v>19</v>
      </c>
      <c r="E1694" s="45" t="s">
        <v>2974</v>
      </c>
      <c r="F1694" s="8"/>
    </row>
    <row r="1695" spans="1:6" ht="15.75" customHeight="1">
      <c r="A1695" s="18" t="s">
        <v>2776</v>
      </c>
      <c r="B1695" s="25" t="s">
        <v>2961</v>
      </c>
      <c r="C1695" s="20" t="s">
        <v>2962</v>
      </c>
      <c r="D1695" s="25">
        <v>14</v>
      </c>
      <c r="E1695" s="45" t="s">
        <v>2971</v>
      </c>
      <c r="F1695" s="8"/>
    </row>
    <row r="1696" spans="1:6" ht="15.75" customHeight="1">
      <c r="A1696" s="18" t="s">
        <v>2776</v>
      </c>
      <c r="B1696" s="25" t="s">
        <v>2968</v>
      </c>
      <c r="C1696" s="20" t="s">
        <v>2969</v>
      </c>
      <c r="D1696" s="25">
        <v>15</v>
      </c>
      <c r="E1696" s="45" t="s">
        <v>2972</v>
      </c>
      <c r="F1696" s="8"/>
    </row>
    <row r="1697" spans="1:6" ht="15.75" customHeight="1">
      <c r="A1697" s="18" t="s">
        <v>2776</v>
      </c>
      <c r="B1697" s="25" t="s">
        <v>2964</v>
      </c>
      <c r="C1697" s="20" t="s">
        <v>2973</v>
      </c>
      <c r="D1697" s="25">
        <v>17</v>
      </c>
      <c r="E1697" s="45" t="s">
        <v>2974</v>
      </c>
      <c r="F1697" s="8"/>
    </row>
    <row r="1698" spans="1:6" ht="15.75" customHeight="1">
      <c r="A1698" s="18" t="s">
        <v>2776</v>
      </c>
      <c r="B1698" s="25" t="s">
        <v>2961</v>
      </c>
      <c r="C1698" s="20" t="s">
        <v>2962</v>
      </c>
      <c r="D1698" s="25">
        <v>14</v>
      </c>
      <c r="E1698" s="45" t="s">
        <v>2971</v>
      </c>
      <c r="F1698" s="8"/>
    </row>
    <row r="1699" spans="1:6" ht="15.75" customHeight="1">
      <c r="A1699" s="18" t="s">
        <v>2776</v>
      </c>
      <c r="B1699" s="25" t="s">
        <v>2968</v>
      </c>
      <c r="C1699" s="20" t="s">
        <v>2969</v>
      </c>
      <c r="D1699" s="25">
        <v>15</v>
      </c>
      <c r="E1699" s="45" t="s">
        <v>2972</v>
      </c>
      <c r="F1699" s="8"/>
    </row>
    <row r="1700" spans="1:6" ht="15.75" customHeight="1">
      <c r="A1700" s="18" t="s">
        <v>2776</v>
      </c>
      <c r="B1700" s="25" t="s">
        <v>2964</v>
      </c>
      <c r="C1700" s="20" t="s">
        <v>2973</v>
      </c>
      <c r="D1700" s="25">
        <v>17</v>
      </c>
      <c r="E1700" s="45" t="s">
        <v>2974</v>
      </c>
      <c r="F1700" s="8"/>
    </row>
    <row r="1701" spans="1:6" ht="15.75" customHeight="1">
      <c r="A1701" s="18" t="s">
        <v>2776</v>
      </c>
      <c r="B1701" s="25" t="s">
        <v>2968</v>
      </c>
      <c r="C1701" s="20" t="s">
        <v>2969</v>
      </c>
      <c r="D1701" s="25">
        <v>4</v>
      </c>
      <c r="E1701" s="45" t="s">
        <v>2972</v>
      </c>
      <c r="F1701" s="8"/>
    </row>
    <row r="1702" spans="1:6" ht="15.75" customHeight="1">
      <c r="A1702" s="18" t="s">
        <v>2776</v>
      </c>
      <c r="B1702" s="25" t="s">
        <v>2964</v>
      </c>
      <c r="C1702" s="20" t="s">
        <v>2973</v>
      </c>
      <c r="D1702" s="25">
        <v>7</v>
      </c>
      <c r="E1702" s="45" t="s">
        <v>2974</v>
      </c>
      <c r="F1702" s="8"/>
    </row>
    <row r="1703" spans="1:6" ht="15.75" customHeight="1">
      <c r="A1703" s="18" t="s">
        <v>2776</v>
      </c>
      <c r="B1703" s="25" t="s">
        <v>2961</v>
      </c>
      <c r="C1703" s="20" t="s">
        <v>2962</v>
      </c>
      <c r="D1703" s="25">
        <v>14</v>
      </c>
      <c r="E1703" s="45" t="s">
        <v>2971</v>
      </c>
      <c r="F1703" s="8"/>
    </row>
    <row r="1704" spans="1:6" ht="15.75" customHeight="1">
      <c r="A1704" s="18" t="s">
        <v>2776</v>
      </c>
      <c r="B1704" s="25" t="s">
        <v>2968</v>
      </c>
      <c r="C1704" s="20" t="s">
        <v>2969</v>
      </c>
      <c r="D1704" s="25">
        <v>19</v>
      </c>
      <c r="E1704" s="45" t="s">
        <v>2972</v>
      </c>
      <c r="F1704" s="8"/>
    </row>
    <row r="1705" spans="1:6" ht="15.75" customHeight="1">
      <c r="A1705" s="18" t="s">
        <v>2776</v>
      </c>
      <c r="B1705" s="25" t="s">
        <v>2964</v>
      </c>
      <c r="C1705" s="20" t="s">
        <v>2973</v>
      </c>
      <c r="D1705" s="25">
        <v>16</v>
      </c>
      <c r="E1705" s="45" t="s">
        <v>2974</v>
      </c>
      <c r="F1705" s="8"/>
    </row>
    <row r="1706" spans="1:6" ht="15.75" customHeight="1">
      <c r="A1706" s="18" t="s">
        <v>2776</v>
      </c>
      <c r="B1706" s="25" t="s">
        <v>2961</v>
      </c>
      <c r="C1706" s="20" t="s">
        <v>2962</v>
      </c>
      <c r="D1706" s="25">
        <v>6</v>
      </c>
      <c r="E1706" s="45" t="s">
        <v>2971</v>
      </c>
      <c r="F1706" s="8"/>
    </row>
    <row r="1707" spans="1:6" ht="15.75" customHeight="1">
      <c r="A1707" s="18" t="s">
        <v>2776</v>
      </c>
      <c r="B1707" s="25" t="s">
        <v>2968</v>
      </c>
      <c r="C1707" s="20" t="s">
        <v>2969</v>
      </c>
      <c r="D1707" s="25">
        <v>6</v>
      </c>
      <c r="E1707" s="45" t="s">
        <v>2972</v>
      </c>
      <c r="F1707" s="8"/>
    </row>
    <row r="1708" spans="1:6" ht="15.75" customHeight="1">
      <c r="A1708" s="18" t="s">
        <v>2776</v>
      </c>
      <c r="B1708" s="25" t="s">
        <v>2964</v>
      </c>
      <c r="C1708" s="20" t="s">
        <v>2973</v>
      </c>
      <c r="D1708" s="25">
        <v>6</v>
      </c>
      <c r="E1708" s="45" t="s">
        <v>2974</v>
      </c>
      <c r="F1708" s="8"/>
    </row>
    <row r="1709" spans="1:6" ht="15.75" customHeight="1">
      <c r="A1709" s="18" t="s">
        <v>2776</v>
      </c>
      <c r="B1709" s="25" t="s">
        <v>2961</v>
      </c>
      <c r="C1709" s="20" t="s">
        <v>2962</v>
      </c>
      <c r="D1709" s="25">
        <v>6</v>
      </c>
      <c r="E1709" s="45" t="s">
        <v>2971</v>
      </c>
      <c r="F1709" s="8"/>
    </row>
    <row r="1710" spans="1:6" ht="15.75" customHeight="1">
      <c r="A1710" s="18" t="s">
        <v>2776</v>
      </c>
      <c r="B1710" s="25" t="s">
        <v>2968</v>
      </c>
      <c r="C1710" s="20" t="s">
        <v>2969</v>
      </c>
      <c r="D1710" s="25">
        <v>6</v>
      </c>
      <c r="E1710" s="45" t="s">
        <v>2972</v>
      </c>
      <c r="F1710" s="8"/>
    </row>
    <row r="1711" spans="1:6" ht="15.75" customHeight="1">
      <c r="A1711" s="18" t="s">
        <v>2776</v>
      </c>
      <c r="B1711" s="25" t="s">
        <v>2964</v>
      </c>
      <c r="C1711" s="20" t="s">
        <v>2973</v>
      </c>
      <c r="D1711" s="25">
        <v>6</v>
      </c>
      <c r="E1711" s="45" t="s">
        <v>2974</v>
      </c>
      <c r="F1711" s="8"/>
    </row>
    <row r="1712" spans="1:6" ht="15.75" customHeight="1">
      <c r="A1712" s="18" t="s">
        <v>2776</v>
      </c>
      <c r="B1712" s="25" t="s">
        <v>2961</v>
      </c>
      <c r="C1712" s="20" t="s">
        <v>2962</v>
      </c>
      <c r="D1712" s="25">
        <v>6</v>
      </c>
      <c r="E1712" s="45" t="s">
        <v>2971</v>
      </c>
      <c r="F1712" s="8"/>
    </row>
    <row r="1713" spans="1:6" ht="15.75" customHeight="1">
      <c r="A1713" s="18" t="s">
        <v>2776</v>
      </c>
      <c r="B1713" s="25" t="s">
        <v>2968</v>
      </c>
      <c r="C1713" s="20" t="s">
        <v>2969</v>
      </c>
      <c r="D1713" s="25">
        <v>6</v>
      </c>
      <c r="E1713" s="45" t="s">
        <v>2972</v>
      </c>
      <c r="F1713" s="8"/>
    </row>
    <row r="1714" spans="1:6" ht="15.75" customHeight="1">
      <c r="A1714" s="18" t="s">
        <v>2776</v>
      </c>
      <c r="B1714" s="25" t="s">
        <v>2964</v>
      </c>
      <c r="C1714" s="20" t="s">
        <v>2973</v>
      </c>
      <c r="D1714" s="25">
        <v>6</v>
      </c>
      <c r="E1714" s="45" t="s">
        <v>2974</v>
      </c>
      <c r="F1714" s="8"/>
    </row>
    <row r="1715" spans="1:6" ht="15.75" customHeight="1">
      <c r="A1715" s="18" t="s">
        <v>2776</v>
      </c>
      <c r="B1715" s="25" t="s">
        <v>2961</v>
      </c>
      <c r="C1715" s="20" t="s">
        <v>2962</v>
      </c>
      <c r="D1715" s="25">
        <v>10</v>
      </c>
      <c r="E1715" s="45" t="s">
        <v>2971</v>
      </c>
      <c r="F1715" s="8"/>
    </row>
    <row r="1716" spans="1:6" ht="15.75" customHeight="1">
      <c r="A1716" s="18" t="s">
        <v>2776</v>
      </c>
      <c r="B1716" s="25" t="s">
        <v>2968</v>
      </c>
      <c r="C1716" s="20" t="s">
        <v>2969</v>
      </c>
      <c r="D1716" s="25">
        <v>10</v>
      </c>
      <c r="E1716" s="45" t="s">
        <v>2972</v>
      </c>
      <c r="F1716" s="8"/>
    </row>
    <row r="1717" spans="1:6" ht="15.75" customHeight="1">
      <c r="A1717" s="18" t="s">
        <v>2776</v>
      </c>
      <c r="B1717" s="25" t="s">
        <v>2964</v>
      </c>
      <c r="C1717" s="20" t="s">
        <v>2973</v>
      </c>
      <c r="D1717" s="25">
        <v>14</v>
      </c>
      <c r="E1717" s="45" t="s">
        <v>2974</v>
      </c>
      <c r="F1717" s="8"/>
    </row>
    <row r="1718" spans="1:6" ht="15.75" customHeight="1">
      <c r="A1718" s="13" t="s">
        <v>2776</v>
      </c>
      <c r="B1718" s="25" t="s">
        <v>2975</v>
      </c>
      <c r="C1718" s="57" t="s">
        <v>2976</v>
      </c>
      <c r="D1718" s="25">
        <v>1</v>
      </c>
      <c r="E1718" s="16"/>
      <c r="F1718" s="8"/>
    </row>
    <row r="1719" spans="1:6" ht="15.75" customHeight="1">
      <c r="A1719" s="13" t="s">
        <v>2776</v>
      </c>
      <c r="B1719" s="25" t="s">
        <v>2975</v>
      </c>
      <c r="C1719" s="57" t="s">
        <v>2977</v>
      </c>
      <c r="D1719" s="56">
        <v>4</v>
      </c>
      <c r="E1719" s="16"/>
      <c r="F1719" s="8"/>
    </row>
    <row r="1720" spans="1:6" ht="15.75" customHeight="1">
      <c r="A1720" s="13" t="s">
        <v>2776</v>
      </c>
      <c r="B1720" s="25" t="s">
        <v>2975</v>
      </c>
      <c r="C1720" s="57" t="s">
        <v>2978</v>
      </c>
      <c r="D1720" s="56">
        <v>10</v>
      </c>
      <c r="E1720" s="16"/>
      <c r="F1720" s="8"/>
    </row>
    <row r="1721" spans="1:6" ht="15.75" customHeight="1">
      <c r="A1721" s="13" t="s">
        <v>2776</v>
      </c>
      <c r="B1721" s="25" t="s">
        <v>2975</v>
      </c>
      <c r="C1721" s="57" t="s">
        <v>2979</v>
      </c>
      <c r="D1721" s="56">
        <v>1</v>
      </c>
      <c r="E1721" s="16"/>
      <c r="F1721" s="8"/>
    </row>
    <row r="1722" spans="1:6" ht="15.75" customHeight="1">
      <c r="A1722" s="13" t="s">
        <v>2776</v>
      </c>
      <c r="B1722" s="25" t="s">
        <v>2975</v>
      </c>
      <c r="C1722" s="57" t="s">
        <v>2980</v>
      </c>
      <c r="D1722" s="56">
        <v>8</v>
      </c>
      <c r="E1722" s="16"/>
      <c r="F1722" s="8"/>
    </row>
    <row r="1723" spans="1:6" ht="15.75" customHeight="1">
      <c r="A1723" s="13" t="s">
        <v>2776</v>
      </c>
      <c r="B1723" s="25" t="s">
        <v>2981</v>
      </c>
      <c r="C1723" s="57" t="s">
        <v>2982</v>
      </c>
      <c r="D1723" s="56">
        <v>2</v>
      </c>
      <c r="E1723" s="16"/>
      <c r="F1723" s="8"/>
    </row>
    <row r="1724" spans="1:6" ht="15.75" customHeight="1">
      <c r="A1724" s="13" t="s">
        <v>2776</v>
      </c>
      <c r="B1724" s="25" t="s">
        <v>2981</v>
      </c>
      <c r="C1724" s="57" t="s">
        <v>2983</v>
      </c>
      <c r="D1724" s="56">
        <v>4</v>
      </c>
      <c r="E1724" s="16"/>
      <c r="F1724" s="8"/>
    </row>
    <row r="1725" spans="1:6" ht="15.75" customHeight="1">
      <c r="A1725" s="13" t="s">
        <v>2776</v>
      </c>
      <c r="B1725" s="25" t="s">
        <v>2981</v>
      </c>
      <c r="C1725" s="57" t="s">
        <v>2984</v>
      </c>
      <c r="D1725" s="56">
        <v>10</v>
      </c>
      <c r="E1725" s="16"/>
      <c r="F1725" s="8"/>
    </row>
    <row r="1726" spans="1:6" ht="15.75" customHeight="1">
      <c r="A1726" s="13" t="s">
        <v>2776</v>
      </c>
      <c r="B1726" s="25" t="s">
        <v>2811</v>
      </c>
      <c r="C1726" s="57" t="s">
        <v>2985</v>
      </c>
      <c r="D1726" s="56">
        <v>1</v>
      </c>
      <c r="E1726" s="16" t="s">
        <v>2986</v>
      </c>
      <c r="F1726" s="8"/>
    </row>
    <row r="1727" spans="1:6" ht="15.75" customHeight="1">
      <c r="A1727" s="13" t="s">
        <v>2776</v>
      </c>
      <c r="B1727" s="25" t="s">
        <v>2987</v>
      </c>
      <c r="C1727" s="57" t="s">
        <v>2988</v>
      </c>
      <c r="D1727" s="56">
        <v>1</v>
      </c>
      <c r="E1727" s="16" t="s">
        <v>2989</v>
      </c>
      <c r="F1727" s="8"/>
    </row>
    <row r="1728" spans="1:6" ht="15.75" customHeight="1">
      <c r="A1728" s="18" t="s">
        <v>2776</v>
      </c>
      <c r="B1728" s="25" t="s">
        <v>2961</v>
      </c>
      <c r="C1728" s="20" t="s">
        <v>2962</v>
      </c>
      <c r="D1728" s="25">
        <v>6</v>
      </c>
      <c r="E1728" s="45" t="s">
        <v>2971</v>
      </c>
      <c r="F1728" s="8"/>
    </row>
    <row r="1729" spans="1:6" ht="15.75" customHeight="1">
      <c r="A1729" s="18" t="s">
        <v>2776</v>
      </c>
      <c r="B1729" s="25" t="s">
        <v>2968</v>
      </c>
      <c r="C1729" s="20" t="s">
        <v>2969</v>
      </c>
      <c r="D1729" s="25">
        <v>6</v>
      </c>
      <c r="E1729" s="45" t="s">
        <v>2972</v>
      </c>
      <c r="F1729" s="8"/>
    </row>
    <row r="1730" spans="1:6" ht="15.75" customHeight="1">
      <c r="A1730" s="18" t="s">
        <v>2776</v>
      </c>
      <c r="B1730" s="25" t="s">
        <v>2964</v>
      </c>
      <c r="C1730" s="20" t="s">
        <v>2973</v>
      </c>
      <c r="D1730" s="25">
        <v>6</v>
      </c>
      <c r="E1730" s="45" t="s">
        <v>2974</v>
      </c>
      <c r="F1730" s="8"/>
    </row>
    <row r="1731" spans="1:6" ht="15.75" customHeight="1">
      <c r="A1731" s="13" t="s">
        <v>2776</v>
      </c>
      <c r="B1731" s="25" t="s">
        <v>2961</v>
      </c>
      <c r="C1731" s="20" t="s">
        <v>2962</v>
      </c>
      <c r="D1731" s="25">
        <v>10</v>
      </c>
      <c r="E1731" s="45" t="s">
        <v>2971</v>
      </c>
      <c r="F1731" s="8"/>
    </row>
    <row r="1732" spans="1:6" ht="15.75" customHeight="1">
      <c r="A1732" s="13" t="s">
        <v>2776</v>
      </c>
      <c r="B1732" s="25" t="s">
        <v>2968</v>
      </c>
      <c r="C1732" s="20" t="s">
        <v>2969</v>
      </c>
      <c r="D1732" s="25">
        <v>11</v>
      </c>
      <c r="E1732" s="45" t="s">
        <v>2972</v>
      </c>
      <c r="F1732" s="8"/>
    </row>
    <row r="1733" spans="1:6" ht="15.75" customHeight="1">
      <c r="A1733" s="13" t="s">
        <v>2776</v>
      </c>
      <c r="B1733" s="25" t="s">
        <v>2964</v>
      </c>
      <c r="C1733" s="20" t="s">
        <v>2973</v>
      </c>
      <c r="D1733" s="25">
        <v>11</v>
      </c>
      <c r="E1733" s="45" t="s">
        <v>2974</v>
      </c>
      <c r="F1733" s="8"/>
    </row>
    <row r="1734" spans="1:6" ht="15.75" customHeight="1">
      <c r="A1734" s="13" t="s">
        <v>2776</v>
      </c>
      <c r="B1734" s="25" t="s">
        <v>2961</v>
      </c>
      <c r="C1734" s="20" t="s">
        <v>2990</v>
      </c>
      <c r="D1734" s="25">
        <v>1</v>
      </c>
      <c r="E1734" s="45" t="s">
        <v>2991</v>
      </c>
      <c r="F1734" s="8"/>
    </row>
    <row r="1735" spans="1:6" ht="15.75" customHeight="1">
      <c r="A1735" s="13" t="s">
        <v>2776</v>
      </c>
      <c r="B1735" s="25" t="s">
        <v>2961</v>
      </c>
      <c r="C1735" s="20" t="s">
        <v>2962</v>
      </c>
      <c r="D1735" s="25">
        <v>2</v>
      </c>
      <c r="E1735" s="45" t="s">
        <v>2971</v>
      </c>
      <c r="F1735" s="8"/>
    </row>
    <row r="1736" spans="1:6" ht="15.75" customHeight="1">
      <c r="A1736" s="13" t="s">
        <v>2776</v>
      </c>
      <c r="B1736" s="25" t="s">
        <v>2968</v>
      </c>
      <c r="C1736" s="20" t="s">
        <v>2969</v>
      </c>
      <c r="D1736" s="25">
        <v>2</v>
      </c>
      <c r="E1736" s="45" t="s">
        <v>2972</v>
      </c>
      <c r="F1736" s="8"/>
    </row>
    <row r="1737" spans="1:6" ht="15.75" customHeight="1">
      <c r="A1737" s="13" t="s">
        <v>2776</v>
      </c>
      <c r="B1737" s="25" t="s">
        <v>2964</v>
      </c>
      <c r="C1737" s="20" t="s">
        <v>2973</v>
      </c>
      <c r="D1737" s="25">
        <v>100</v>
      </c>
      <c r="E1737" s="45" t="s">
        <v>2974</v>
      </c>
      <c r="F1737" s="8"/>
    </row>
    <row r="1738" spans="1:6" ht="15.75" customHeight="1">
      <c r="A1738" s="13" t="s">
        <v>2776</v>
      </c>
      <c r="B1738" s="25" t="s">
        <v>2961</v>
      </c>
      <c r="C1738" s="20" t="s">
        <v>2962</v>
      </c>
      <c r="D1738" s="25">
        <v>12</v>
      </c>
      <c r="E1738" s="45" t="s">
        <v>2971</v>
      </c>
      <c r="F1738" s="8"/>
    </row>
    <row r="1739" spans="1:6" ht="15.75" customHeight="1">
      <c r="A1739" s="13" t="s">
        <v>2776</v>
      </c>
      <c r="B1739" s="25" t="s">
        <v>2968</v>
      </c>
      <c r="C1739" s="20" t="s">
        <v>2969</v>
      </c>
      <c r="D1739" s="25">
        <v>12</v>
      </c>
      <c r="E1739" s="45" t="s">
        <v>2972</v>
      </c>
      <c r="F1739" s="8"/>
    </row>
    <row r="1740" spans="1:6" ht="15.75" customHeight="1">
      <c r="A1740" s="13" t="s">
        <v>2776</v>
      </c>
      <c r="B1740" s="25" t="s">
        <v>2964</v>
      </c>
      <c r="C1740" s="20" t="s">
        <v>2973</v>
      </c>
      <c r="D1740" s="25">
        <v>12</v>
      </c>
      <c r="E1740" s="45" t="s">
        <v>2974</v>
      </c>
      <c r="F1740" s="8"/>
    </row>
    <row r="1741" spans="1:6" ht="15.75" customHeight="1">
      <c r="A1741" s="13" t="s">
        <v>2776</v>
      </c>
      <c r="B1741" s="25" t="s">
        <v>2961</v>
      </c>
      <c r="C1741" s="20" t="s">
        <v>2962</v>
      </c>
      <c r="D1741" s="25">
        <v>81</v>
      </c>
      <c r="E1741" s="45" t="s">
        <v>2971</v>
      </c>
      <c r="F1741" s="8"/>
    </row>
    <row r="1742" spans="1:6" ht="15.75" customHeight="1">
      <c r="A1742" s="13" t="s">
        <v>2776</v>
      </c>
      <c r="B1742" s="25" t="s">
        <v>2968</v>
      </c>
      <c r="C1742" s="20" t="s">
        <v>2969</v>
      </c>
      <c r="D1742" s="25">
        <v>81</v>
      </c>
      <c r="E1742" s="45" t="s">
        <v>2972</v>
      </c>
      <c r="F1742" s="8"/>
    </row>
    <row r="1743" spans="1:6" ht="15.75" customHeight="1">
      <c r="A1743" s="13" t="s">
        <v>2776</v>
      </c>
      <c r="B1743" s="25" t="s">
        <v>2992</v>
      </c>
      <c r="C1743" s="20" t="s">
        <v>2973</v>
      </c>
      <c r="D1743" s="25">
        <v>81</v>
      </c>
      <c r="E1743" s="45" t="s">
        <v>2974</v>
      </c>
      <c r="F1743" s="8"/>
    </row>
    <row r="1744" spans="1:6" ht="15.75" customHeight="1">
      <c r="A1744" s="13" t="s">
        <v>2776</v>
      </c>
      <c r="B1744" s="25" t="s">
        <v>2961</v>
      </c>
      <c r="C1744" s="20" t="s">
        <v>2962</v>
      </c>
      <c r="D1744" s="25">
        <v>3</v>
      </c>
      <c r="E1744" s="45" t="s">
        <v>2971</v>
      </c>
      <c r="F1744" s="8"/>
    </row>
    <row r="1745" spans="1:6" ht="15.75" customHeight="1">
      <c r="A1745" s="13" t="s">
        <v>2776</v>
      </c>
      <c r="B1745" s="25" t="s">
        <v>2968</v>
      </c>
      <c r="C1745" s="20" t="s">
        <v>2969</v>
      </c>
      <c r="D1745" s="25">
        <v>3</v>
      </c>
      <c r="E1745" s="45" t="s">
        <v>2972</v>
      </c>
      <c r="F1745" s="8"/>
    </row>
    <row r="1746" spans="1:6" ht="15.75" customHeight="1">
      <c r="A1746" s="13" t="s">
        <v>2776</v>
      </c>
      <c r="B1746" s="25" t="s">
        <v>2964</v>
      </c>
      <c r="C1746" s="20" t="s">
        <v>2973</v>
      </c>
      <c r="D1746" s="25">
        <v>3</v>
      </c>
      <c r="E1746" s="45" t="s">
        <v>2974</v>
      </c>
      <c r="F1746" s="8"/>
    </row>
    <row r="1747" spans="1:6" ht="15.75" customHeight="1">
      <c r="A1747" s="13" t="s">
        <v>2776</v>
      </c>
      <c r="B1747" s="25" t="s">
        <v>2961</v>
      </c>
      <c r="C1747" s="20" t="s">
        <v>2962</v>
      </c>
      <c r="D1747" s="25">
        <v>42</v>
      </c>
      <c r="E1747" s="45" t="s">
        <v>2971</v>
      </c>
      <c r="F1747" s="8"/>
    </row>
    <row r="1748" spans="1:6" ht="15.75" customHeight="1">
      <c r="A1748" s="13" t="s">
        <v>2776</v>
      </c>
      <c r="B1748" s="25" t="s">
        <v>2968</v>
      </c>
      <c r="C1748" s="20" t="s">
        <v>2969</v>
      </c>
      <c r="D1748" s="25">
        <v>42</v>
      </c>
      <c r="E1748" s="45" t="s">
        <v>2972</v>
      </c>
      <c r="F1748" s="8"/>
    </row>
    <row r="1749" spans="1:6" ht="15.75" customHeight="1">
      <c r="A1749" s="13" t="s">
        <v>2776</v>
      </c>
      <c r="B1749" s="25" t="s">
        <v>2964</v>
      </c>
      <c r="C1749" s="20" t="s">
        <v>2973</v>
      </c>
      <c r="D1749" s="25">
        <v>42</v>
      </c>
      <c r="E1749" s="45" t="s">
        <v>2974</v>
      </c>
      <c r="F1749" s="8"/>
    </row>
    <row r="1750" spans="1:6" ht="15.75" customHeight="1">
      <c r="A1750" s="13" t="s">
        <v>2776</v>
      </c>
      <c r="B1750" s="25" t="s">
        <v>2961</v>
      </c>
      <c r="C1750" s="20" t="s">
        <v>2962</v>
      </c>
      <c r="D1750" s="25">
        <v>14</v>
      </c>
      <c r="E1750" s="45" t="s">
        <v>2971</v>
      </c>
      <c r="F1750" s="8"/>
    </row>
    <row r="1751" spans="1:6" ht="15.75" customHeight="1">
      <c r="A1751" s="13" t="s">
        <v>2776</v>
      </c>
      <c r="B1751" s="25" t="s">
        <v>2968</v>
      </c>
      <c r="C1751" s="20" t="s">
        <v>2969</v>
      </c>
      <c r="D1751" s="25">
        <v>14</v>
      </c>
      <c r="E1751" s="45" t="s">
        <v>2972</v>
      </c>
      <c r="F1751" s="8"/>
    </row>
    <row r="1752" spans="1:6" ht="15.75" customHeight="1">
      <c r="A1752" s="13" t="s">
        <v>2776</v>
      </c>
      <c r="B1752" s="25" t="s">
        <v>2964</v>
      </c>
      <c r="C1752" s="20" t="s">
        <v>2973</v>
      </c>
      <c r="D1752" s="25">
        <v>14</v>
      </c>
      <c r="E1752" s="45" t="s">
        <v>2974</v>
      </c>
      <c r="F1752" s="8"/>
    </row>
    <row r="1753" spans="1:6" ht="15.75" customHeight="1">
      <c r="A1753" s="13" t="s">
        <v>2776</v>
      </c>
      <c r="B1753" s="25" t="s">
        <v>2964</v>
      </c>
      <c r="C1753" s="20" t="s">
        <v>2973</v>
      </c>
      <c r="D1753" s="25">
        <v>20</v>
      </c>
      <c r="E1753" s="45" t="s">
        <v>2974</v>
      </c>
      <c r="F1753" s="8"/>
    </row>
    <row r="1754" spans="1:6" ht="15.75" customHeight="1">
      <c r="A1754" s="13" t="s">
        <v>2776</v>
      </c>
      <c r="B1754" s="25" t="s">
        <v>2961</v>
      </c>
      <c r="C1754" s="20" t="s">
        <v>2962</v>
      </c>
      <c r="D1754" s="25">
        <v>20</v>
      </c>
      <c r="E1754" s="45" t="s">
        <v>2971</v>
      </c>
      <c r="F1754" s="8"/>
    </row>
    <row r="1755" spans="1:6" ht="15.75" customHeight="1">
      <c r="A1755" s="13" t="s">
        <v>2776</v>
      </c>
      <c r="B1755" s="25" t="s">
        <v>2968</v>
      </c>
      <c r="C1755" s="20" t="s">
        <v>2969</v>
      </c>
      <c r="D1755" s="25">
        <v>20</v>
      </c>
      <c r="E1755" s="45" t="s">
        <v>2972</v>
      </c>
      <c r="F1755" s="8"/>
    </row>
    <row r="1756" spans="1:6" ht="15.75" customHeight="1">
      <c r="A1756" s="13" t="s">
        <v>2776</v>
      </c>
      <c r="B1756" s="25" t="s">
        <v>2964</v>
      </c>
      <c r="C1756" s="20" t="s">
        <v>2973</v>
      </c>
      <c r="D1756" s="25">
        <v>15</v>
      </c>
      <c r="E1756" s="45" t="s">
        <v>2974</v>
      </c>
      <c r="F1756" s="8"/>
    </row>
    <row r="1757" spans="1:6" ht="15.75" customHeight="1">
      <c r="A1757" s="13" t="s">
        <v>2776</v>
      </c>
      <c r="B1757" s="25" t="s">
        <v>2961</v>
      </c>
      <c r="C1757" s="20" t="s">
        <v>2962</v>
      </c>
      <c r="D1757" s="25">
        <v>15</v>
      </c>
      <c r="E1757" s="45" t="s">
        <v>2971</v>
      </c>
      <c r="F1757" s="8"/>
    </row>
    <row r="1758" spans="1:6" ht="15.75" customHeight="1">
      <c r="A1758" s="13" t="s">
        <v>2776</v>
      </c>
      <c r="B1758" s="25" t="s">
        <v>2968</v>
      </c>
      <c r="C1758" s="20" t="s">
        <v>2969</v>
      </c>
      <c r="D1758" s="25">
        <v>15</v>
      </c>
      <c r="E1758" s="45" t="s">
        <v>2972</v>
      </c>
      <c r="F1758" s="8"/>
    </row>
    <row r="1759" spans="1:6" ht="15.75" customHeight="1">
      <c r="A1759" s="13" t="s">
        <v>2776</v>
      </c>
      <c r="B1759" s="25" t="s">
        <v>2964</v>
      </c>
      <c r="C1759" s="20" t="s">
        <v>2973</v>
      </c>
      <c r="D1759" s="25">
        <v>15</v>
      </c>
      <c r="E1759" s="45" t="s">
        <v>2974</v>
      </c>
      <c r="F1759" s="8"/>
    </row>
    <row r="1760" spans="1:6" ht="15.75" customHeight="1">
      <c r="A1760" s="13" t="s">
        <v>2776</v>
      </c>
      <c r="B1760" s="25" t="s">
        <v>2961</v>
      </c>
      <c r="C1760" s="20" t="s">
        <v>2962</v>
      </c>
      <c r="D1760" s="25">
        <v>15</v>
      </c>
      <c r="E1760" s="45" t="s">
        <v>2971</v>
      </c>
      <c r="F1760" s="8"/>
    </row>
    <row r="1761" spans="1:6" ht="15.75" customHeight="1">
      <c r="A1761" s="13" t="s">
        <v>2776</v>
      </c>
      <c r="B1761" s="25" t="s">
        <v>2968</v>
      </c>
      <c r="C1761" s="20" t="s">
        <v>2969</v>
      </c>
      <c r="D1761" s="25">
        <v>15</v>
      </c>
      <c r="E1761" s="45" t="s">
        <v>2972</v>
      </c>
      <c r="F1761" s="8"/>
    </row>
    <row r="1762" spans="1:6" ht="15.75" customHeight="1">
      <c r="A1762" s="13" t="s">
        <v>2776</v>
      </c>
      <c r="B1762" s="25" t="s">
        <v>2964</v>
      </c>
      <c r="C1762" s="20" t="s">
        <v>2973</v>
      </c>
      <c r="D1762" s="25">
        <v>10</v>
      </c>
      <c r="E1762" s="45" t="s">
        <v>2974</v>
      </c>
      <c r="F1762" s="8"/>
    </row>
    <row r="1763" spans="1:6" ht="15.75" customHeight="1">
      <c r="A1763" s="13" t="s">
        <v>2776</v>
      </c>
      <c r="B1763" s="25" t="s">
        <v>2961</v>
      </c>
      <c r="C1763" s="20" t="s">
        <v>2962</v>
      </c>
      <c r="D1763" s="25">
        <v>10</v>
      </c>
      <c r="E1763" s="45" t="s">
        <v>2971</v>
      </c>
      <c r="F1763" s="8"/>
    </row>
    <row r="1764" spans="1:6" ht="15.75" customHeight="1">
      <c r="A1764" s="13" t="s">
        <v>2776</v>
      </c>
      <c r="B1764" s="25" t="s">
        <v>2968</v>
      </c>
      <c r="C1764" s="20" t="s">
        <v>2969</v>
      </c>
      <c r="D1764" s="25">
        <v>10</v>
      </c>
      <c r="E1764" s="45" t="s">
        <v>2972</v>
      </c>
      <c r="F1764" s="8"/>
    </row>
    <row r="1765" spans="1:6" ht="15.75" customHeight="1">
      <c r="A1765" s="13" t="s">
        <v>2776</v>
      </c>
      <c r="B1765" s="25" t="s">
        <v>2961</v>
      </c>
      <c r="C1765" s="20" t="s">
        <v>2962</v>
      </c>
      <c r="D1765" s="25">
        <v>1</v>
      </c>
      <c r="E1765" s="45" t="s">
        <v>2971</v>
      </c>
      <c r="F1765" s="8"/>
    </row>
    <row r="1766" spans="1:6" ht="15.75" customHeight="1">
      <c r="A1766" s="13" t="s">
        <v>2776</v>
      </c>
      <c r="B1766" s="25" t="s">
        <v>2968</v>
      </c>
      <c r="C1766" s="20" t="s">
        <v>2969</v>
      </c>
      <c r="D1766" s="25">
        <v>1</v>
      </c>
      <c r="E1766" s="45" t="s">
        <v>2972</v>
      </c>
      <c r="F1766" s="8"/>
    </row>
    <row r="1767" spans="1:6" ht="15.75" customHeight="1">
      <c r="A1767" s="13" t="s">
        <v>2776</v>
      </c>
      <c r="B1767" s="25" t="s">
        <v>2964</v>
      </c>
      <c r="C1767" s="20" t="s">
        <v>2973</v>
      </c>
      <c r="D1767" s="25">
        <v>1</v>
      </c>
      <c r="E1767" s="45" t="s">
        <v>2974</v>
      </c>
      <c r="F1767" s="8"/>
    </row>
    <row r="1768" spans="1:6" ht="15.75" customHeight="1">
      <c r="A1768" s="13" t="s">
        <v>2776</v>
      </c>
      <c r="B1768" s="25" t="s">
        <v>2964</v>
      </c>
      <c r="C1768" s="20" t="s">
        <v>2973</v>
      </c>
      <c r="D1768" s="25">
        <v>50</v>
      </c>
      <c r="E1768" s="45" t="s">
        <v>2974</v>
      </c>
      <c r="F1768" s="8"/>
    </row>
    <row r="1769" spans="1:6" ht="15.75" customHeight="1">
      <c r="A1769" s="13" t="s">
        <v>2776</v>
      </c>
      <c r="B1769" s="25" t="s">
        <v>2961</v>
      </c>
      <c r="C1769" s="20" t="s">
        <v>2962</v>
      </c>
      <c r="D1769" s="25">
        <v>50</v>
      </c>
      <c r="E1769" s="45" t="s">
        <v>2971</v>
      </c>
      <c r="F1769" s="8"/>
    </row>
    <row r="1770" spans="1:6" ht="15.75" customHeight="1">
      <c r="A1770" s="13" t="s">
        <v>2776</v>
      </c>
      <c r="B1770" s="25" t="s">
        <v>2968</v>
      </c>
      <c r="C1770" s="20" t="s">
        <v>2969</v>
      </c>
      <c r="D1770" s="25">
        <v>50</v>
      </c>
      <c r="E1770" s="45" t="s">
        <v>2972</v>
      </c>
      <c r="F1770" s="8"/>
    </row>
    <row r="1771" spans="1:6" ht="15.75" customHeight="1">
      <c r="A1771" s="13" t="s">
        <v>2776</v>
      </c>
      <c r="B1771" s="25" t="s">
        <v>2964</v>
      </c>
      <c r="C1771" s="20" t="s">
        <v>2973</v>
      </c>
      <c r="D1771" s="25">
        <v>40</v>
      </c>
      <c r="E1771" s="45" t="s">
        <v>2974</v>
      </c>
      <c r="F1771" s="8"/>
    </row>
    <row r="1772" spans="1:6" ht="15.75" customHeight="1">
      <c r="A1772" s="13" t="s">
        <v>2776</v>
      </c>
      <c r="B1772" s="25" t="s">
        <v>2961</v>
      </c>
      <c r="C1772" s="20" t="s">
        <v>2962</v>
      </c>
      <c r="D1772" s="25">
        <v>40</v>
      </c>
      <c r="E1772" s="45" t="s">
        <v>2971</v>
      </c>
      <c r="F1772" s="8"/>
    </row>
    <row r="1773" spans="1:6" ht="15.75" customHeight="1">
      <c r="A1773" s="13" t="s">
        <v>2776</v>
      </c>
      <c r="B1773" s="25" t="s">
        <v>2968</v>
      </c>
      <c r="C1773" s="20" t="s">
        <v>2969</v>
      </c>
      <c r="D1773" s="25">
        <v>40</v>
      </c>
      <c r="E1773" s="45" t="s">
        <v>2972</v>
      </c>
      <c r="F1773" s="8"/>
    </row>
    <row r="1774" spans="1:6" ht="15.75" customHeight="1">
      <c r="A1774" s="13" t="s">
        <v>2776</v>
      </c>
      <c r="B1774" s="25" t="s">
        <v>2964</v>
      </c>
      <c r="C1774" s="20" t="s">
        <v>2973</v>
      </c>
      <c r="D1774" s="25">
        <v>20</v>
      </c>
      <c r="E1774" s="45" t="s">
        <v>2974</v>
      </c>
      <c r="F1774" s="8"/>
    </row>
    <row r="1775" spans="1:6" ht="15.75" customHeight="1">
      <c r="A1775" s="13" t="s">
        <v>2776</v>
      </c>
      <c r="B1775" s="25" t="s">
        <v>2961</v>
      </c>
      <c r="C1775" s="20" t="s">
        <v>2962</v>
      </c>
      <c r="D1775" s="25">
        <v>20</v>
      </c>
      <c r="E1775" s="45" t="s">
        <v>2971</v>
      </c>
      <c r="F1775" s="8"/>
    </row>
    <row r="1776" spans="1:6" ht="15.75" customHeight="1">
      <c r="A1776" s="13" t="s">
        <v>2776</v>
      </c>
      <c r="B1776" s="25" t="s">
        <v>2968</v>
      </c>
      <c r="C1776" s="20" t="s">
        <v>2969</v>
      </c>
      <c r="D1776" s="25">
        <v>20</v>
      </c>
      <c r="E1776" s="45" t="s">
        <v>2972</v>
      </c>
      <c r="F1776" s="8"/>
    </row>
    <row r="1777" spans="1:6" ht="15.75" customHeight="1">
      <c r="A1777" s="13" t="s">
        <v>2776</v>
      </c>
      <c r="B1777" s="25" t="s">
        <v>2964</v>
      </c>
      <c r="C1777" s="20" t="s">
        <v>2973</v>
      </c>
      <c r="D1777" s="25">
        <v>10</v>
      </c>
      <c r="E1777" s="45" t="s">
        <v>2974</v>
      </c>
      <c r="F1777" s="8"/>
    </row>
    <row r="1778" spans="1:6" ht="15.75" customHeight="1">
      <c r="A1778" s="13" t="s">
        <v>2776</v>
      </c>
      <c r="B1778" s="25" t="s">
        <v>2961</v>
      </c>
      <c r="C1778" s="20" t="s">
        <v>2962</v>
      </c>
      <c r="D1778" s="25">
        <v>10</v>
      </c>
      <c r="E1778" s="45" t="s">
        <v>2971</v>
      </c>
      <c r="F1778" s="8"/>
    </row>
    <row r="1779" spans="1:6" ht="15.75" customHeight="1">
      <c r="A1779" s="13" t="s">
        <v>2776</v>
      </c>
      <c r="B1779" s="25" t="s">
        <v>2968</v>
      </c>
      <c r="C1779" s="20" t="s">
        <v>2969</v>
      </c>
      <c r="D1779" s="25">
        <v>10</v>
      </c>
      <c r="E1779" s="45" t="s">
        <v>2972</v>
      </c>
      <c r="F1779" s="8"/>
    </row>
    <row r="1780" spans="1:6" ht="15.75" customHeight="1">
      <c r="A1780" s="13" t="s">
        <v>2776</v>
      </c>
      <c r="B1780" s="25" t="s">
        <v>2961</v>
      </c>
      <c r="C1780" s="20" t="s">
        <v>2962</v>
      </c>
      <c r="D1780" s="25">
        <v>8</v>
      </c>
      <c r="E1780" s="45" t="s">
        <v>2971</v>
      </c>
      <c r="F1780" s="8"/>
    </row>
    <row r="1781" spans="1:6" ht="15.75" customHeight="1">
      <c r="A1781" s="13" t="s">
        <v>2776</v>
      </c>
      <c r="B1781" s="25" t="s">
        <v>2968</v>
      </c>
      <c r="C1781" s="20" t="s">
        <v>2969</v>
      </c>
      <c r="D1781" s="25">
        <v>8</v>
      </c>
      <c r="E1781" s="45" t="s">
        <v>2972</v>
      </c>
      <c r="F1781" s="8"/>
    </row>
    <row r="1782" spans="1:6" ht="15.75" customHeight="1">
      <c r="A1782" s="13" t="s">
        <v>2776</v>
      </c>
      <c r="B1782" s="25" t="s">
        <v>2964</v>
      </c>
      <c r="C1782" s="20" t="s">
        <v>2973</v>
      </c>
      <c r="D1782" s="25">
        <v>8</v>
      </c>
      <c r="E1782" s="45" t="s">
        <v>2974</v>
      </c>
      <c r="F1782" s="8"/>
    </row>
    <row r="1783" spans="1:6" ht="15.75" customHeight="1">
      <c r="A1783" s="13" t="s">
        <v>2776</v>
      </c>
      <c r="B1783" s="25" t="s">
        <v>2961</v>
      </c>
      <c r="C1783" s="20" t="s">
        <v>2962</v>
      </c>
      <c r="D1783" s="25">
        <v>33</v>
      </c>
      <c r="E1783" s="45" t="s">
        <v>2971</v>
      </c>
      <c r="F1783" s="8"/>
    </row>
    <row r="1784" spans="1:6" ht="15.75" customHeight="1">
      <c r="A1784" s="13" t="s">
        <v>2776</v>
      </c>
      <c r="B1784" s="25" t="s">
        <v>2968</v>
      </c>
      <c r="C1784" s="20" t="s">
        <v>2969</v>
      </c>
      <c r="D1784" s="25">
        <v>33</v>
      </c>
      <c r="E1784" s="45" t="s">
        <v>2972</v>
      </c>
      <c r="F1784" s="8"/>
    </row>
    <row r="1785" spans="1:6" ht="15.75" customHeight="1">
      <c r="A1785" s="13" t="s">
        <v>2776</v>
      </c>
      <c r="B1785" s="25" t="s">
        <v>2964</v>
      </c>
      <c r="C1785" s="20" t="s">
        <v>2973</v>
      </c>
      <c r="D1785" s="25">
        <v>33</v>
      </c>
      <c r="E1785" s="45" t="s">
        <v>2974</v>
      </c>
      <c r="F1785" s="8"/>
    </row>
    <row r="1786" spans="1:6" ht="15.75" customHeight="1">
      <c r="A1786" s="13" t="s">
        <v>2776</v>
      </c>
      <c r="B1786" s="25" t="s">
        <v>2961</v>
      </c>
      <c r="C1786" s="20" t="s">
        <v>2962</v>
      </c>
      <c r="D1786" s="25">
        <v>10</v>
      </c>
      <c r="E1786" s="45" t="s">
        <v>2971</v>
      </c>
      <c r="F1786" s="8"/>
    </row>
    <row r="1787" spans="1:6" ht="15.75" customHeight="1">
      <c r="A1787" s="13" t="s">
        <v>2776</v>
      </c>
      <c r="B1787" s="25" t="s">
        <v>2825</v>
      </c>
      <c r="C1787" s="20" t="s">
        <v>2836</v>
      </c>
      <c r="D1787" s="25">
        <v>500</v>
      </c>
      <c r="E1787" s="16" t="s">
        <v>2993</v>
      </c>
      <c r="F1787" s="8"/>
    </row>
    <row r="1788" spans="1:6" ht="15.75" customHeight="1">
      <c r="A1788" s="13" t="s">
        <v>2776</v>
      </c>
      <c r="B1788" s="25" t="s">
        <v>2944</v>
      </c>
      <c r="C1788" s="20" t="s">
        <v>2994</v>
      </c>
      <c r="D1788" s="25">
        <v>500</v>
      </c>
      <c r="E1788" s="16" t="s">
        <v>2995</v>
      </c>
      <c r="F1788" s="8"/>
    </row>
    <row r="1789" spans="1:6" ht="15.75" customHeight="1">
      <c r="A1789" s="13" t="s">
        <v>2776</v>
      </c>
      <c r="B1789" s="25" t="s">
        <v>2968</v>
      </c>
      <c r="C1789" s="20" t="s">
        <v>2969</v>
      </c>
      <c r="D1789" s="25">
        <v>10</v>
      </c>
      <c r="E1789" s="45" t="s">
        <v>2972</v>
      </c>
      <c r="F1789" s="8"/>
    </row>
    <row r="1790" spans="1:6" ht="15.75" customHeight="1">
      <c r="A1790" s="13" t="s">
        <v>2776</v>
      </c>
      <c r="B1790" s="25" t="s">
        <v>2964</v>
      </c>
      <c r="C1790" s="20" t="s">
        <v>2973</v>
      </c>
      <c r="D1790" s="25">
        <v>10</v>
      </c>
      <c r="E1790" s="16" t="s">
        <v>2974</v>
      </c>
      <c r="F1790" s="8"/>
    </row>
    <row r="1791" spans="1:6" ht="15.75" customHeight="1">
      <c r="A1791" s="13" t="s">
        <v>2776</v>
      </c>
      <c r="B1791" s="25" t="s">
        <v>2968</v>
      </c>
      <c r="C1791" s="20" t="s">
        <v>2969</v>
      </c>
      <c r="D1791" s="25">
        <v>25</v>
      </c>
      <c r="E1791" s="45" t="s">
        <v>2972</v>
      </c>
      <c r="F1791" s="8"/>
    </row>
    <row r="1792" spans="1:6" ht="15.75" customHeight="1">
      <c r="A1792" s="13" t="s">
        <v>2776</v>
      </c>
      <c r="B1792" s="25" t="s">
        <v>2964</v>
      </c>
      <c r="C1792" s="20" t="s">
        <v>2973</v>
      </c>
      <c r="D1792" s="25">
        <v>25</v>
      </c>
      <c r="E1792" s="45" t="s">
        <v>2974</v>
      </c>
      <c r="F1792" s="8"/>
    </row>
    <row r="1793" spans="1:6" ht="15.75" customHeight="1">
      <c r="A1793" s="13" t="s">
        <v>2776</v>
      </c>
      <c r="B1793" s="25" t="s">
        <v>2996</v>
      </c>
      <c r="C1793" s="20" t="s">
        <v>2997</v>
      </c>
      <c r="D1793" s="25">
        <v>61</v>
      </c>
      <c r="E1793" s="16" t="s">
        <v>2997</v>
      </c>
      <c r="F1793" s="8"/>
    </row>
    <row r="1794" spans="1:6" ht="15.75" customHeight="1">
      <c r="A1794" s="13" t="s">
        <v>2776</v>
      </c>
      <c r="B1794" s="25" t="s">
        <v>2996</v>
      </c>
      <c r="C1794" s="20" t="s">
        <v>2883</v>
      </c>
      <c r="D1794" s="25">
        <v>61</v>
      </c>
      <c r="E1794" s="16" t="s">
        <v>2883</v>
      </c>
      <c r="F1794" s="8"/>
    </row>
    <row r="1795" spans="1:6" ht="15.75" customHeight="1">
      <c r="A1795" s="13" t="s">
        <v>2776</v>
      </c>
      <c r="B1795" s="25" t="s">
        <v>2961</v>
      </c>
      <c r="C1795" s="20" t="s">
        <v>2962</v>
      </c>
      <c r="D1795" s="25">
        <v>30</v>
      </c>
      <c r="E1795" s="45" t="s">
        <v>2971</v>
      </c>
      <c r="F1795" s="8"/>
    </row>
    <row r="1796" spans="1:6" ht="15.75" customHeight="1">
      <c r="A1796" s="13" t="s">
        <v>2776</v>
      </c>
      <c r="B1796" s="25" t="s">
        <v>2968</v>
      </c>
      <c r="C1796" s="20" t="s">
        <v>2969</v>
      </c>
      <c r="D1796" s="25">
        <v>30</v>
      </c>
      <c r="E1796" s="45" t="s">
        <v>2972</v>
      </c>
      <c r="F1796" s="8"/>
    </row>
    <row r="1797" spans="1:6" ht="15.75" customHeight="1">
      <c r="A1797" s="13" t="s">
        <v>2776</v>
      </c>
      <c r="B1797" s="25" t="s">
        <v>2964</v>
      </c>
      <c r="C1797" s="20" t="s">
        <v>2973</v>
      </c>
      <c r="D1797" s="25">
        <v>30</v>
      </c>
      <c r="E1797" s="45" t="s">
        <v>2974</v>
      </c>
      <c r="F1797" s="8"/>
    </row>
    <row r="1798" spans="1:6" ht="15.75" customHeight="1">
      <c r="A1798" s="13" t="s">
        <v>2776</v>
      </c>
      <c r="B1798" s="25" t="s">
        <v>2968</v>
      </c>
      <c r="C1798" s="20" t="s">
        <v>2969</v>
      </c>
      <c r="D1798" s="25">
        <v>27</v>
      </c>
      <c r="E1798" s="45" t="s">
        <v>2972</v>
      </c>
      <c r="F1798" s="8"/>
    </row>
    <row r="1799" spans="1:6" ht="15.75" customHeight="1">
      <c r="A1799" s="13" t="s">
        <v>2776</v>
      </c>
      <c r="B1799" s="25" t="s">
        <v>2964</v>
      </c>
      <c r="C1799" s="20" t="s">
        <v>2973</v>
      </c>
      <c r="D1799" s="25">
        <v>27</v>
      </c>
      <c r="E1799" s="45" t="s">
        <v>2974</v>
      </c>
      <c r="F1799" s="8"/>
    </row>
    <row r="1800" spans="1:6" ht="15.75" customHeight="1">
      <c r="A1800" s="13" t="s">
        <v>2776</v>
      </c>
      <c r="B1800" s="25" t="s">
        <v>2961</v>
      </c>
      <c r="C1800" s="20" t="s">
        <v>2962</v>
      </c>
      <c r="D1800" s="25">
        <v>2</v>
      </c>
      <c r="E1800" s="45" t="s">
        <v>2971</v>
      </c>
      <c r="F1800" s="8"/>
    </row>
    <row r="1801" spans="1:6" ht="15.75" customHeight="1">
      <c r="A1801" s="13" t="s">
        <v>2776</v>
      </c>
      <c r="B1801" s="25" t="s">
        <v>2968</v>
      </c>
      <c r="C1801" s="20" t="s">
        <v>2969</v>
      </c>
      <c r="D1801" s="25">
        <v>2</v>
      </c>
      <c r="E1801" s="45" t="s">
        <v>2972</v>
      </c>
      <c r="F1801" s="8"/>
    </row>
    <row r="1802" spans="1:6" ht="15.75" customHeight="1">
      <c r="A1802" s="13" t="s">
        <v>2776</v>
      </c>
      <c r="B1802" s="25" t="s">
        <v>2964</v>
      </c>
      <c r="C1802" s="20" t="s">
        <v>2973</v>
      </c>
      <c r="D1802" s="25">
        <v>2</v>
      </c>
      <c r="E1802" s="45" t="s">
        <v>2974</v>
      </c>
      <c r="F1802" s="8"/>
    </row>
    <row r="1803" spans="1:6" ht="15.75" customHeight="1">
      <c r="A1803" s="13" t="s">
        <v>2776</v>
      </c>
      <c r="B1803" s="25" t="s">
        <v>2961</v>
      </c>
      <c r="C1803" s="20" t="s">
        <v>2962</v>
      </c>
      <c r="D1803" s="25">
        <v>10</v>
      </c>
      <c r="E1803" s="45" t="s">
        <v>2971</v>
      </c>
      <c r="F1803" s="8"/>
    </row>
    <row r="1804" spans="1:6" ht="15.75" customHeight="1">
      <c r="A1804" s="13" t="s">
        <v>2776</v>
      </c>
      <c r="B1804" s="25" t="s">
        <v>2968</v>
      </c>
      <c r="C1804" s="20" t="s">
        <v>2969</v>
      </c>
      <c r="D1804" s="25">
        <v>10</v>
      </c>
      <c r="E1804" s="45" t="s">
        <v>2972</v>
      </c>
      <c r="F1804" s="8"/>
    </row>
    <row r="1805" spans="1:6" ht="15.75" customHeight="1">
      <c r="A1805" s="13" t="s">
        <v>2776</v>
      </c>
      <c r="B1805" s="25" t="s">
        <v>2964</v>
      </c>
      <c r="C1805" s="20" t="s">
        <v>2973</v>
      </c>
      <c r="D1805" s="25">
        <v>10</v>
      </c>
      <c r="E1805" s="45" t="s">
        <v>2974</v>
      </c>
      <c r="F1805" s="8"/>
    </row>
    <row r="1806" spans="1:6" ht="15.75" customHeight="1">
      <c r="A1806" s="13" t="s">
        <v>2776</v>
      </c>
      <c r="B1806" s="25" t="s">
        <v>2961</v>
      </c>
      <c r="C1806" s="20" t="s">
        <v>2962</v>
      </c>
      <c r="D1806" s="25">
        <v>35</v>
      </c>
      <c r="E1806" s="45" t="s">
        <v>2971</v>
      </c>
      <c r="F1806" s="8"/>
    </row>
    <row r="1807" spans="1:6" ht="15.75" customHeight="1">
      <c r="A1807" s="13" t="s">
        <v>2776</v>
      </c>
      <c r="B1807" s="25" t="s">
        <v>2968</v>
      </c>
      <c r="C1807" s="20" t="s">
        <v>2969</v>
      </c>
      <c r="D1807" s="25">
        <v>35</v>
      </c>
      <c r="E1807" s="45" t="s">
        <v>2972</v>
      </c>
      <c r="F1807" s="8"/>
    </row>
    <row r="1808" spans="1:6" ht="15.75" customHeight="1">
      <c r="A1808" s="13" t="s">
        <v>2776</v>
      </c>
      <c r="B1808" s="25" t="s">
        <v>2964</v>
      </c>
      <c r="C1808" s="20" t="s">
        <v>2973</v>
      </c>
      <c r="D1808" s="25">
        <v>35</v>
      </c>
      <c r="E1808" s="45" t="s">
        <v>2974</v>
      </c>
      <c r="F1808" s="8"/>
    </row>
    <row r="1809" spans="1:6" ht="15.75" customHeight="1">
      <c r="A1809" s="13" t="s">
        <v>2776</v>
      </c>
      <c r="B1809" s="25" t="s">
        <v>2961</v>
      </c>
      <c r="C1809" s="20" t="s">
        <v>2962</v>
      </c>
      <c r="D1809" s="25">
        <v>12</v>
      </c>
      <c r="E1809" s="45" t="s">
        <v>2971</v>
      </c>
      <c r="F1809" s="8"/>
    </row>
    <row r="1810" spans="1:6" ht="15.75" customHeight="1">
      <c r="A1810" s="13" t="s">
        <v>2776</v>
      </c>
      <c r="B1810" s="25" t="s">
        <v>2968</v>
      </c>
      <c r="C1810" s="20" t="s">
        <v>2969</v>
      </c>
      <c r="D1810" s="25">
        <v>12</v>
      </c>
      <c r="E1810" s="45" t="s">
        <v>2972</v>
      </c>
      <c r="F1810" s="8"/>
    </row>
    <row r="1811" spans="1:6" ht="15.75" customHeight="1">
      <c r="A1811" s="13" t="s">
        <v>2776</v>
      </c>
      <c r="B1811" s="25" t="s">
        <v>2964</v>
      </c>
      <c r="C1811" s="20" t="s">
        <v>2973</v>
      </c>
      <c r="D1811" s="25">
        <v>12</v>
      </c>
      <c r="E1811" s="45" t="s">
        <v>2974</v>
      </c>
      <c r="F1811" s="8"/>
    </row>
    <row r="1812" spans="1:6" ht="15.75" customHeight="1">
      <c r="A1812" s="13" t="s">
        <v>2776</v>
      </c>
      <c r="B1812" s="25" t="s">
        <v>2961</v>
      </c>
      <c r="C1812" s="20" t="s">
        <v>2962</v>
      </c>
      <c r="D1812" s="25">
        <v>4</v>
      </c>
      <c r="E1812" s="45" t="s">
        <v>2971</v>
      </c>
      <c r="F1812" s="8"/>
    </row>
    <row r="1813" spans="1:6" ht="15.75" customHeight="1">
      <c r="A1813" s="13" t="s">
        <v>2776</v>
      </c>
      <c r="B1813" s="25" t="s">
        <v>2968</v>
      </c>
      <c r="C1813" s="20" t="s">
        <v>2969</v>
      </c>
      <c r="D1813" s="25">
        <v>4</v>
      </c>
      <c r="E1813" s="45" t="s">
        <v>2972</v>
      </c>
      <c r="F1813" s="8"/>
    </row>
    <row r="1814" spans="1:6" ht="15.75" customHeight="1">
      <c r="A1814" s="13" t="s">
        <v>2776</v>
      </c>
      <c r="B1814" s="25" t="s">
        <v>2964</v>
      </c>
      <c r="C1814" s="20" t="s">
        <v>2973</v>
      </c>
      <c r="D1814" s="25">
        <v>4</v>
      </c>
      <c r="E1814" s="45" t="s">
        <v>2974</v>
      </c>
      <c r="F1814" s="8"/>
    </row>
    <row r="1815" spans="1:6" ht="15.75" customHeight="1">
      <c r="A1815" s="13" t="s">
        <v>2776</v>
      </c>
      <c r="B1815" s="25" t="s">
        <v>2961</v>
      </c>
      <c r="C1815" s="20" t="s">
        <v>2962</v>
      </c>
      <c r="D1815" s="25">
        <v>43</v>
      </c>
      <c r="E1815" s="45" t="s">
        <v>2971</v>
      </c>
      <c r="F1815" s="8"/>
    </row>
    <row r="1816" spans="1:6" ht="15.75" customHeight="1">
      <c r="A1816" s="13" t="s">
        <v>2776</v>
      </c>
      <c r="B1816" s="25" t="s">
        <v>2968</v>
      </c>
      <c r="C1816" s="20" t="s">
        <v>2969</v>
      </c>
      <c r="D1816" s="25">
        <v>43</v>
      </c>
      <c r="E1816" s="45" t="s">
        <v>2972</v>
      </c>
      <c r="F1816" s="8"/>
    </row>
    <row r="1817" spans="1:6" ht="15.75" customHeight="1">
      <c r="A1817" s="13" t="s">
        <v>2776</v>
      </c>
      <c r="B1817" s="25" t="s">
        <v>2964</v>
      </c>
      <c r="C1817" s="20" t="s">
        <v>2973</v>
      </c>
      <c r="D1817" s="25">
        <v>43</v>
      </c>
      <c r="E1817" s="45" t="s">
        <v>2974</v>
      </c>
      <c r="F1817" s="8"/>
    </row>
    <row r="1818" spans="1:6" ht="15.75" customHeight="1">
      <c r="A1818" s="13" t="s">
        <v>2776</v>
      </c>
      <c r="B1818" s="25" t="s">
        <v>2961</v>
      </c>
      <c r="C1818" s="20" t="s">
        <v>2962</v>
      </c>
      <c r="D1818" s="25">
        <v>12</v>
      </c>
      <c r="E1818" s="45" t="s">
        <v>2971</v>
      </c>
      <c r="F1818" s="8"/>
    </row>
    <row r="1819" spans="1:6" ht="15.75" customHeight="1">
      <c r="A1819" s="13" t="s">
        <v>2776</v>
      </c>
      <c r="B1819" s="25" t="s">
        <v>2968</v>
      </c>
      <c r="C1819" s="20" t="s">
        <v>2969</v>
      </c>
      <c r="D1819" s="25">
        <v>12</v>
      </c>
      <c r="E1819" s="45" t="s">
        <v>2972</v>
      </c>
      <c r="F1819" s="8"/>
    </row>
    <row r="1820" spans="1:6" ht="15.75" customHeight="1">
      <c r="A1820" s="13" t="s">
        <v>2776</v>
      </c>
      <c r="B1820" s="25" t="s">
        <v>2964</v>
      </c>
      <c r="C1820" s="20" t="s">
        <v>2973</v>
      </c>
      <c r="D1820" s="25">
        <v>12</v>
      </c>
      <c r="E1820" s="45" t="s">
        <v>2974</v>
      </c>
      <c r="F1820" s="8"/>
    </row>
    <row r="1821" spans="1:6" ht="15.75" customHeight="1">
      <c r="A1821" s="13" t="s">
        <v>2776</v>
      </c>
      <c r="B1821" s="25" t="s">
        <v>2961</v>
      </c>
      <c r="C1821" s="20" t="s">
        <v>2962</v>
      </c>
      <c r="D1821" s="25">
        <v>20</v>
      </c>
      <c r="E1821" s="45" t="s">
        <v>2971</v>
      </c>
      <c r="F1821" s="8"/>
    </row>
    <row r="1822" spans="1:6" ht="15.75" customHeight="1">
      <c r="A1822" s="13" t="s">
        <v>2776</v>
      </c>
      <c r="B1822" s="25" t="s">
        <v>2968</v>
      </c>
      <c r="C1822" s="20" t="s">
        <v>2969</v>
      </c>
      <c r="D1822" s="25">
        <v>20</v>
      </c>
      <c r="E1822" s="45" t="s">
        <v>2972</v>
      </c>
      <c r="F1822" s="8"/>
    </row>
    <row r="1823" spans="1:6" ht="15.75" customHeight="1">
      <c r="A1823" s="13" t="s">
        <v>2776</v>
      </c>
      <c r="B1823" s="25" t="s">
        <v>2964</v>
      </c>
      <c r="C1823" s="20" t="s">
        <v>2973</v>
      </c>
      <c r="D1823" s="25">
        <v>20</v>
      </c>
      <c r="E1823" s="45" t="s">
        <v>2974</v>
      </c>
      <c r="F1823" s="8"/>
    </row>
    <row r="1824" spans="1:6" ht="15.75" customHeight="1">
      <c r="A1824" s="13" t="s">
        <v>2776</v>
      </c>
      <c r="B1824" s="25" t="s">
        <v>2961</v>
      </c>
      <c r="C1824" s="20" t="s">
        <v>2962</v>
      </c>
      <c r="D1824" s="25">
        <v>5</v>
      </c>
      <c r="E1824" s="45" t="s">
        <v>2971</v>
      </c>
      <c r="F1824" s="8"/>
    </row>
    <row r="1825" spans="1:6" ht="15.75" customHeight="1">
      <c r="A1825" s="13" t="s">
        <v>2776</v>
      </c>
      <c r="B1825" s="25" t="s">
        <v>2968</v>
      </c>
      <c r="C1825" s="20" t="s">
        <v>2969</v>
      </c>
      <c r="D1825" s="25">
        <v>5</v>
      </c>
      <c r="E1825" s="45" t="s">
        <v>2972</v>
      </c>
      <c r="F1825" s="8"/>
    </row>
    <row r="1826" spans="1:6" ht="15.75" customHeight="1">
      <c r="A1826" s="13" t="s">
        <v>2776</v>
      </c>
      <c r="B1826" s="25" t="s">
        <v>2964</v>
      </c>
      <c r="C1826" s="20" t="s">
        <v>2973</v>
      </c>
      <c r="D1826" s="25">
        <v>5</v>
      </c>
      <c r="E1826" s="45" t="s">
        <v>2974</v>
      </c>
      <c r="F1826" s="8"/>
    </row>
    <row r="1827" spans="1:6" ht="15.75" customHeight="1">
      <c r="A1827" s="13" t="s">
        <v>2776</v>
      </c>
      <c r="B1827" s="25" t="s">
        <v>2961</v>
      </c>
      <c r="C1827" s="20" t="s">
        <v>2962</v>
      </c>
      <c r="D1827" s="25">
        <v>10</v>
      </c>
      <c r="E1827" s="45" t="s">
        <v>2971</v>
      </c>
      <c r="F1827" s="8"/>
    </row>
    <row r="1828" spans="1:6" ht="15.75" customHeight="1">
      <c r="A1828" s="13" t="s">
        <v>2776</v>
      </c>
      <c r="B1828" s="25" t="s">
        <v>2968</v>
      </c>
      <c r="C1828" s="20" t="s">
        <v>2969</v>
      </c>
      <c r="D1828" s="25">
        <v>10</v>
      </c>
      <c r="E1828" s="45" t="s">
        <v>2972</v>
      </c>
      <c r="F1828" s="8"/>
    </row>
    <row r="1829" spans="1:6" ht="15.75" customHeight="1">
      <c r="A1829" s="13" t="s">
        <v>2776</v>
      </c>
      <c r="B1829" s="25" t="s">
        <v>2964</v>
      </c>
      <c r="C1829" s="20" t="s">
        <v>2973</v>
      </c>
      <c r="D1829" s="25">
        <v>10</v>
      </c>
      <c r="E1829" s="45" t="s">
        <v>2974</v>
      </c>
      <c r="F1829" s="8"/>
    </row>
    <row r="1830" spans="1:6" ht="15.75" customHeight="1">
      <c r="A1830" s="13" t="s">
        <v>2776</v>
      </c>
      <c r="B1830" s="25" t="s">
        <v>2961</v>
      </c>
      <c r="C1830" s="20" t="s">
        <v>2962</v>
      </c>
      <c r="D1830" s="25">
        <v>7</v>
      </c>
      <c r="E1830" s="45" t="s">
        <v>2971</v>
      </c>
      <c r="F1830" s="8"/>
    </row>
    <row r="1831" spans="1:6" ht="15.75" customHeight="1">
      <c r="A1831" s="13" t="s">
        <v>2776</v>
      </c>
      <c r="B1831" s="25" t="s">
        <v>2968</v>
      </c>
      <c r="C1831" s="20" t="s">
        <v>2969</v>
      </c>
      <c r="D1831" s="25">
        <v>7</v>
      </c>
      <c r="E1831" s="45" t="s">
        <v>2972</v>
      </c>
      <c r="F1831" s="8"/>
    </row>
    <row r="1832" spans="1:6" ht="15.75" customHeight="1">
      <c r="A1832" s="13" t="s">
        <v>2776</v>
      </c>
      <c r="B1832" s="25" t="s">
        <v>2964</v>
      </c>
      <c r="C1832" s="20" t="s">
        <v>2973</v>
      </c>
      <c r="D1832" s="25">
        <v>7</v>
      </c>
      <c r="E1832" s="45" t="s">
        <v>2974</v>
      </c>
      <c r="F1832" s="8"/>
    </row>
    <row r="1833" spans="1:6" ht="15.75" customHeight="1">
      <c r="A1833" s="13" t="s">
        <v>2776</v>
      </c>
      <c r="B1833" s="25" t="s">
        <v>2961</v>
      </c>
      <c r="C1833" s="20" t="s">
        <v>2962</v>
      </c>
      <c r="D1833" s="25">
        <v>3</v>
      </c>
      <c r="E1833" s="45" t="s">
        <v>2971</v>
      </c>
      <c r="F1833" s="8"/>
    </row>
    <row r="1834" spans="1:6" ht="15.75" customHeight="1">
      <c r="A1834" s="13" t="s">
        <v>2776</v>
      </c>
      <c r="B1834" s="25" t="s">
        <v>2968</v>
      </c>
      <c r="C1834" s="20" t="s">
        <v>2969</v>
      </c>
      <c r="D1834" s="25">
        <v>3</v>
      </c>
      <c r="E1834" s="45" t="s">
        <v>2972</v>
      </c>
      <c r="F1834" s="8"/>
    </row>
    <row r="1835" spans="1:6" ht="15.75" customHeight="1">
      <c r="A1835" s="13" t="s">
        <v>2776</v>
      </c>
      <c r="B1835" s="25" t="s">
        <v>2964</v>
      </c>
      <c r="C1835" s="20" t="s">
        <v>2973</v>
      </c>
      <c r="D1835" s="25">
        <v>3</v>
      </c>
      <c r="E1835" s="45" t="s">
        <v>2974</v>
      </c>
      <c r="F1835" s="8"/>
    </row>
    <row r="1836" spans="1:6" ht="15.75" customHeight="1">
      <c r="A1836" s="13" t="s">
        <v>2776</v>
      </c>
      <c r="B1836" s="25" t="s">
        <v>2961</v>
      </c>
      <c r="C1836" s="20" t="s">
        <v>2962</v>
      </c>
      <c r="D1836" s="25">
        <v>15</v>
      </c>
      <c r="E1836" s="45" t="s">
        <v>2971</v>
      </c>
      <c r="F1836" s="8"/>
    </row>
    <row r="1837" spans="1:6" ht="15.75" customHeight="1">
      <c r="A1837" s="13" t="s">
        <v>2776</v>
      </c>
      <c r="B1837" s="25" t="s">
        <v>2968</v>
      </c>
      <c r="C1837" s="20" t="s">
        <v>2969</v>
      </c>
      <c r="D1837" s="25">
        <v>15</v>
      </c>
      <c r="E1837" s="45" t="s">
        <v>2972</v>
      </c>
      <c r="F1837" s="8"/>
    </row>
    <row r="1838" spans="1:6" ht="15.75" customHeight="1">
      <c r="A1838" s="13" t="s">
        <v>2776</v>
      </c>
      <c r="B1838" s="25" t="s">
        <v>2964</v>
      </c>
      <c r="C1838" s="20" t="s">
        <v>2973</v>
      </c>
      <c r="D1838" s="25">
        <v>15</v>
      </c>
      <c r="E1838" s="45" t="s">
        <v>2974</v>
      </c>
      <c r="F1838" s="8"/>
    </row>
    <row r="1839" spans="1:6" ht="15.75" customHeight="1">
      <c r="A1839" s="13" t="s">
        <v>2776</v>
      </c>
      <c r="B1839" s="25" t="s">
        <v>2961</v>
      </c>
      <c r="C1839" s="20" t="s">
        <v>2962</v>
      </c>
      <c r="D1839" s="25">
        <v>22</v>
      </c>
      <c r="E1839" s="45" t="s">
        <v>2971</v>
      </c>
      <c r="F1839" s="8"/>
    </row>
    <row r="1840" spans="1:6" ht="15.75" customHeight="1">
      <c r="A1840" s="13" t="s">
        <v>2776</v>
      </c>
      <c r="B1840" s="25" t="s">
        <v>2968</v>
      </c>
      <c r="C1840" s="20" t="s">
        <v>2969</v>
      </c>
      <c r="D1840" s="25">
        <v>22</v>
      </c>
      <c r="E1840" s="45" t="s">
        <v>2972</v>
      </c>
      <c r="F1840" s="8"/>
    </row>
    <row r="1841" spans="1:6" ht="15.75" customHeight="1">
      <c r="A1841" s="13" t="s">
        <v>2776</v>
      </c>
      <c r="B1841" s="25" t="s">
        <v>2964</v>
      </c>
      <c r="C1841" s="20" t="s">
        <v>2973</v>
      </c>
      <c r="D1841" s="25">
        <v>22</v>
      </c>
      <c r="E1841" s="45" t="s">
        <v>2974</v>
      </c>
      <c r="F1841" s="8"/>
    </row>
    <row r="1842" spans="1:6" ht="15.75" customHeight="1">
      <c r="A1842" s="13" t="s">
        <v>2776</v>
      </c>
      <c r="B1842" s="25" t="s">
        <v>2998</v>
      </c>
      <c r="C1842" s="20" t="s">
        <v>2962</v>
      </c>
      <c r="D1842" s="25">
        <v>1</v>
      </c>
      <c r="E1842" s="45" t="s">
        <v>2971</v>
      </c>
      <c r="F1842" s="8"/>
    </row>
    <row r="1843" spans="1:6" ht="15.75" customHeight="1">
      <c r="A1843" s="13" t="s">
        <v>2776</v>
      </c>
      <c r="B1843" s="25" t="s">
        <v>2964</v>
      </c>
      <c r="C1843" s="20" t="s">
        <v>2973</v>
      </c>
      <c r="D1843" s="25">
        <v>6</v>
      </c>
      <c r="E1843" s="45" t="s">
        <v>2974</v>
      </c>
      <c r="F1843" s="8"/>
    </row>
    <row r="1844" spans="1:6" ht="15.75" customHeight="1">
      <c r="A1844" s="13" t="s">
        <v>2776</v>
      </c>
      <c r="B1844" s="25" t="s">
        <v>2999</v>
      </c>
      <c r="C1844" s="20" t="s">
        <v>2969</v>
      </c>
      <c r="D1844" s="25">
        <v>1</v>
      </c>
      <c r="E1844" s="45" t="s">
        <v>2972</v>
      </c>
      <c r="F1844" s="8"/>
    </row>
    <row r="1845" spans="1:6" ht="15.75" customHeight="1">
      <c r="A1845" s="13" t="s">
        <v>2776</v>
      </c>
      <c r="B1845" s="25" t="s">
        <v>2961</v>
      </c>
      <c r="C1845" s="20" t="s">
        <v>2962</v>
      </c>
      <c r="D1845" s="25">
        <v>6</v>
      </c>
      <c r="E1845" s="45" t="s">
        <v>2971</v>
      </c>
      <c r="F1845" s="8"/>
    </row>
    <row r="1846" spans="1:6" ht="15.75" customHeight="1">
      <c r="A1846" s="13" t="s">
        <v>2776</v>
      </c>
      <c r="B1846" s="25" t="s">
        <v>2968</v>
      </c>
      <c r="C1846" s="20" t="s">
        <v>2969</v>
      </c>
      <c r="D1846" s="25">
        <v>6</v>
      </c>
      <c r="E1846" s="45" t="s">
        <v>2972</v>
      </c>
      <c r="F1846" s="8"/>
    </row>
    <row r="1847" spans="1:6" ht="15.75" customHeight="1">
      <c r="A1847" s="13" t="s">
        <v>2776</v>
      </c>
      <c r="B1847" s="25" t="s">
        <v>2964</v>
      </c>
      <c r="C1847" s="20" t="s">
        <v>2973</v>
      </c>
      <c r="D1847" s="25">
        <v>6</v>
      </c>
      <c r="E1847" s="45" t="s">
        <v>2974</v>
      </c>
      <c r="F1847" s="8"/>
    </row>
    <row r="1848" spans="1:6" ht="15.75" customHeight="1">
      <c r="A1848" s="26" t="s">
        <v>2776</v>
      </c>
      <c r="B1848" s="25" t="s">
        <v>3000</v>
      </c>
      <c r="C1848" s="23" t="s">
        <v>3001</v>
      </c>
      <c r="D1848" s="25">
        <v>1</v>
      </c>
      <c r="E1848" s="52" t="s">
        <v>3002</v>
      </c>
      <c r="F1848" s="8"/>
    </row>
    <row r="1849" spans="1:6" ht="15.75" customHeight="1">
      <c r="A1849" s="26" t="s">
        <v>2776</v>
      </c>
      <c r="B1849" s="25" t="s">
        <v>3003</v>
      </c>
      <c r="C1849" s="20" t="s">
        <v>3004</v>
      </c>
      <c r="D1849" s="25">
        <v>430</v>
      </c>
      <c r="E1849" s="16" t="s">
        <v>3004</v>
      </c>
      <c r="F1849" s="8"/>
    </row>
    <row r="1850" spans="1:6" ht="15.75" customHeight="1">
      <c r="A1850" s="26" t="s">
        <v>2776</v>
      </c>
      <c r="B1850" s="25" t="s">
        <v>3003</v>
      </c>
      <c r="C1850" s="20" t="s">
        <v>2959</v>
      </c>
      <c r="D1850" s="25">
        <v>2</v>
      </c>
      <c r="E1850" s="16" t="s">
        <v>2959</v>
      </c>
      <c r="F1850" s="8"/>
    </row>
    <row r="1851" spans="1:6" ht="15.75" customHeight="1">
      <c r="A1851" s="26" t="s">
        <v>2776</v>
      </c>
      <c r="B1851" s="25" t="s">
        <v>3003</v>
      </c>
      <c r="C1851" s="20" t="s">
        <v>2960</v>
      </c>
      <c r="D1851" s="25">
        <v>2</v>
      </c>
      <c r="E1851" s="16" t="s">
        <v>2960</v>
      </c>
      <c r="F1851" s="8"/>
    </row>
    <row r="1852" spans="1:6" ht="15.75" customHeight="1">
      <c r="A1852" s="26" t="s">
        <v>2776</v>
      </c>
      <c r="B1852" s="25" t="s">
        <v>2954</v>
      </c>
      <c r="C1852" s="23" t="s">
        <v>3005</v>
      </c>
      <c r="D1852" s="25">
        <v>150</v>
      </c>
      <c r="E1852" s="52" t="s">
        <v>3006</v>
      </c>
      <c r="F1852" s="8"/>
    </row>
    <row r="1853" spans="1:6" ht="15.75" customHeight="1">
      <c r="A1853" s="13" t="s">
        <v>2776</v>
      </c>
      <c r="B1853" s="56" t="s">
        <v>2956</v>
      </c>
      <c r="C1853" s="57" t="s">
        <v>2959</v>
      </c>
      <c r="D1853" s="56">
        <v>10</v>
      </c>
      <c r="E1853" s="58"/>
      <c r="F1853" s="8"/>
    </row>
    <row r="1854" spans="1:6" ht="26.25" customHeight="1">
      <c r="A1854" s="13" t="s">
        <v>2776</v>
      </c>
      <c r="B1854" s="14"/>
      <c r="C1854" s="15" t="s">
        <v>3007</v>
      </c>
      <c r="D1854" s="14">
        <v>1</v>
      </c>
      <c r="E1854" s="59" t="s">
        <v>3008</v>
      </c>
      <c r="F1854" s="8"/>
    </row>
    <row r="1855" spans="1:6" ht="15.75" customHeight="1">
      <c r="A1855" s="13" t="s">
        <v>2776</v>
      </c>
      <c r="B1855" s="25" t="s">
        <v>3009</v>
      </c>
      <c r="C1855" s="20" t="s">
        <v>3010</v>
      </c>
      <c r="D1855" s="25">
        <v>75</v>
      </c>
      <c r="E1855" s="24" t="s">
        <v>3009</v>
      </c>
      <c r="F1855" s="8"/>
    </row>
    <row r="1856" spans="1:6" ht="15.75" customHeight="1">
      <c r="A1856" s="13" t="s">
        <v>2776</v>
      </c>
      <c r="B1856" s="25" t="s">
        <v>3011</v>
      </c>
      <c r="C1856" s="20" t="s">
        <v>3012</v>
      </c>
      <c r="D1856" s="25">
        <v>75</v>
      </c>
      <c r="E1856" s="24" t="s">
        <v>346</v>
      </c>
      <c r="F1856" s="8"/>
    </row>
    <row r="1857" spans="1:6" ht="15.75" customHeight="1">
      <c r="A1857" s="13" t="s">
        <v>2776</v>
      </c>
      <c r="B1857" s="25" t="s">
        <v>2825</v>
      </c>
      <c r="C1857" s="20" t="s">
        <v>3013</v>
      </c>
      <c r="D1857" s="25">
        <v>75</v>
      </c>
      <c r="E1857" s="24" t="s">
        <v>2880</v>
      </c>
      <c r="F1857" s="8"/>
    </row>
    <row r="1858" spans="1:6" ht="15.75" customHeight="1">
      <c r="A1858" s="13" t="s">
        <v>2776</v>
      </c>
      <c r="B1858" s="25" t="s">
        <v>3009</v>
      </c>
      <c r="C1858" s="20" t="s">
        <v>3010</v>
      </c>
      <c r="D1858" s="25">
        <v>100</v>
      </c>
      <c r="E1858" s="24" t="s">
        <v>2882</v>
      </c>
      <c r="F1858" s="8"/>
    </row>
    <row r="1859" spans="1:6" ht="15.75" customHeight="1">
      <c r="A1859" s="13" t="s">
        <v>2776</v>
      </c>
      <c r="B1859" s="25" t="s">
        <v>3011</v>
      </c>
      <c r="C1859" s="20" t="s">
        <v>3012</v>
      </c>
      <c r="D1859" s="25">
        <v>100</v>
      </c>
      <c r="E1859" s="24" t="s">
        <v>346</v>
      </c>
      <c r="F1859" s="8"/>
    </row>
    <row r="1860" spans="1:6" ht="15.75" customHeight="1">
      <c r="A1860" s="13" t="s">
        <v>2776</v>
      </c>
      <c r="B1860" s="25" t="s">
        <v>2825</v>
      </c>
      <c r="C1860" s="20" t="s">
        <v>3013</v>
      </c>
      <c r="D1860" s="25">
        <v>100</v>
      </c>
      <c r="E1860" s="24" t="s">
        <v>2836</v>
      </c>
      <c r="F1860" s="8"/>
    </row>
    <row r="1861" spans="1:6" ht="18" customHeight="1">
      <c r="A1861" s="18" t="s">
        <v>2776</v>
      </c>
      <c r="B1861" s="25"/>
      <c r="C1861" s="20" t="s">
        <v>2883</v>
      </c>
      <c r="D1861" s="21">
        <v>57</v>
      </c>
      <c r="E1861" s="22"/>
      <c r="F1861" s="8"/>
    </row>
    <row r="1862" spans="1:6" ht="18" customHeight="1">
      <c r="A1862" s="18" t="s">
        <v>2776</v>
      </c>
      <c r="B1862" s="25"/>
      <c r="C1862" s="20" t="s">
        <v>3014</v>
      </c>
      <c r="D1862" s="21">
        <v>65</v>
      </c>
      <c r="E1862" s="22"/>
      <c r="F1862" s="8"/>
    </row>
    <row r="1863" spans="1:6" ht="15.75" customHeight="1">
      <c r="A1863" s="158" t="s">
        <v>2776</v>
      </c>
      <c r="B1863" s="159" t="s">
        <v>346</v>
      </c>
      <c r="C1863" s="160" t="s">
        <v>3015</v>
      </c>
      <c r="D1863" s="161">
        <v>5</v>
      </c>
      <c r="E1863" s="160" t="s">
        <v>3015</v>
      </c>
      <c r="F1863" s="97"/>
    </row>
    <row r="1864" spans="1:6" ht="15.75" customHeight="1">
      <c r="A1864" s="158" t="s">
        <v>2776</v>
      </c>
      <c r="B1864" s="162" t="s">
        <v>3016</v>
      </c>
      <c r="C1864" s="160" t="s">
        <v>3016</v>
      </c>
      <c r="D1864" s="161">
        <v>3</v>
      </c>
      <c r="E1864" s="160" t="s">
        <v>3016</v>
      </c>
      <c r="F1864" s="97"/>
    </row>
    <row r="1865" spans="1:6" ht="15.75" customHeight="1">
      <c r="A1865" s="158" t="s">
        <v>2776</v>
      </c>
      <c r="B1865" s="96" t="s">
        <v>3017</v>
      </c>
      <c r="C1865" s="94" t="s">
        <v>3018</v>
      </c>
      <c r="D1865" s="96">
        <v>1</v>
      </c>
      <c r="E1865" s="94"/>
      <c r="F1865" s="97"/>
    </row>
    <row r="1866" spans="1:6" ht="15.75" customHeight="1">
      <c r="A1866" s="158" t="s">
        <v>2776</v>
      </c>
      <c r="B1866" s="96" t="s">
        <v>3019</v>
      </c>
      <c r="C1866" s="94" t="s">
        <v>3020</v>
      </c>
      <c r="D1866" s="96">
        <v>1</v>
      </c>
      <c r="E1866" s="94"/>
      <c r="F1866" s="97"/>
    </row>
    <row r="1867" spans="1:6" ht="18.75" customHeight="1">
      <c r="A1867" s="158" t="s">
        <v>2776</v>
      </c>
      <c r="B1867" s="96" t="s">
        <v>3019</v>
      </c>
      <c r="C1867" s="94" t="s">
        <v>3021</v>
      </c>
      <c r="D1867" s="96">
        <v>2</v>
      </c>
      <c r="E1867" s="94"/>
      <c r="F1867" s="97"/>
    </row>
    <row r="1868" spans="1:6" ht="15.75" customHeight="1">
      <c r="A1868" s="18" t="s">
        <v>2776</v>
      </c>
      <c r="B1868" s="21" t="s">
        <v>2866</v>
      </c>
      <c r="C1868" s="20" t="s">
        <v>3022</v>
      </c>
      <c r="D1868" s="21">
        <v>4</v>
      </c>
      <c r="E1868" s="16" t="s">
        <v>3023</v>
      </c>
      <c r="F1868" s="109"/>
    </row>
    <row r="1869" spans="1:6" ht="23.25">
      <c r="A1869" s="196" t="s">
        <v>272</v>
      </c>
      <c r="B1869" s="185"/>
      <c r="C1869" s="186"/>
      <c r="D1869" s="148">
        <f>SUM(D1566:D1868)</f>
        <v>18244</v>
      </c>
      <c r="E1869" s="149"/>
    </row>
    <row r="1870" spans="1:6" ht="12.75">
      <c r="A1870" s="150"/>
      <c r="C1870" s="151"/>
      <c r="E1870" s="151"/>
    </row>
    <row r="1871" spans="1:6" ht="12.75">
      <c r="A1871" s="150"/>
      <c r="C1871" s="151"/>
      <c r="E1871" s="151"/>
    </row>
    <row r="1872" spans="1:6" ht="23.25">
      <c r="A1872" s="197" t="s">
        <v>3024</v>
      </c>
      <c r="B1872" s="195"/>
      <c r="C1872" s="195"/>
      <c r="D1872" s="195"/>
      <c r="E1872" s="195"/>
    </row>
    <row r="1873" spans="1:6" ht="26.25" customHeight="1">
      <c r="A1873" s="18" t="s">
        <v>3025</v>
      </c>
      <c r="B1873" s="25" t="s">
        <v>3026</v>
      </c>
      <c r="C1873" s="20" t="s">
        <v>3027</v>
      </c>
      <c r="D1873" s="21">
        <v>35</v>
      </c>
      <c r="E1873" s="24" t="s">
        <v>3028</v>
      </c>
      <c r="F1873" s="87"/>
    </row>
    <row r="1874" spans="1:6" ht="21.75" customHeight="1">
      <c r="A1874" s="18" t="s">
        <v>3025</v>
      </c>
      <c r="B1874" s="25" t="s">
        <v>3029</v>
      </c>
      <c r="C1874" s="20" t="s">
        <v>3030</v>
      </c>
      <c r="D1874" s="21">
        <v>100</v>
      </c>
      <c r="E1874" s="24" t="s">
        <v>3031</v>
      </c>
      <c r="F1874" s="87"/>
    </row>
    <row r="1875" spans="1:6" ht="20.25" customHeight="1">
      <c r="A1875" s="18" t="s">
        <v>3025</v>
      </c>
      <c r="B1875" s="25" t="s">
        <v>3032</v>
      </c>
      <c r="C1875" s="20" t="s">
        <v>3033</v>
      </c>
      <c r="D1875" s="21">
        <v>430</v>
      </c>
      <c r="E1875" s="24" t="s">
        <v>3034</v>
      </c>
      <c r="F1875" s="87"/>
    </row>
    <row r="1876" spans="1:6" ht="20.25" customHeight="1">
      <c r="A1876" s="13" t="s">
        <v>3025</v>
      </c>
      <c r="B1876" s="25" t="s">
        <v>3035</v>
      </c>
      <c r="C1876" s="20" t="s">
        <v>3036</v>
      </c>
      <c r="D1876" s="25">
        <v>2</v>
      </c>
      <c r="E1876" s="22" t="s">
        <v>3037</v>
      </c>
      <c r="F1876" s="8"/>
    </row>
    <row r="1877" spans="1:6" ht="18" customHeight="1">
      <c r="A1877" s="13" t="s">
        <v>3025</v>
      </c>
      <c r="B1877" s="25" t="s">
        <v>3038</v>
      </c>
      <c r="C1877" s="20" t="s">
        <v>3039</v>
      </c>
      <c r="D1877" s="25">
        <v>2</v>
      </c>
      <c r="E1877" s="24" t="s">
        <v>3040</v>
      </c>
      <c r="F1877" s="8"/>
    </row>
    <row r="1878" spans="1:6" ht="21" customHeight="1">
      <c r="A1878" s="18" t="s">
        <v>3025</v>
      </c>
      <c r="B1878" s="21" t="s">
        <v>3041</v>
      </c>
      <c r="C1878" s="20" t="s">
        <v>3042</v>
      </c>
      <c r="D1878" s="21">
        <v>1</v>
      </c>
      <c r="E1878" s="22" t="s">
        <v>3043</v>
      </c>
      <c r="F1878" s="8"/>
    </row>
    <row r="1879" spans="1:6" ht="15.75" customHeight="1">
      <c r="A1879" s="26" t="s">
        <v>3025</v>
      </c>
      <c r="B1879" s="25" t="s">
        <v>3044</v>
      </c>
      <c r="C1879" s="23" t="s">
        <v>3045</v>
      </c>
      <c r="D1879" s="25">
        <v>40</v>
      </c>
      <c r="E1879" s="27" t="s">
        <v>3046</v>
      </c>
      <c r="F1879" s="142"/>
    </row>
    <row r="1880" spans="1:6" ht="15.75" customHeight="1">
      <c r="A1880" s="13" t="s">
        <v>3025</v>
      </c>
      <c r="B1880" s="25" t="s">
        <v>3047</v>
      </c>
      <c r="C1880" s="111" t="s">
        <v>3048</v>
      </c>
      <c r="D1880" s="25">
        <v>50</v>
      </c>
      <c r="E1880" s="24" t="s">
        <v>3049</v>
      </c>
      <c r="F1880" s="8"/>
    </row>
    <row r="1881" spans="1:6" ht="15.75" customHeight="1">
      <c r="A1881" s="13" t="s">
        <v>3025</v>
      </c>
      <c r="B1881" s="25" t="s">
        <v>3050</v>
      </c>
      <c r="C1881" s="111" t="s">
        <v>3051</v>
      </c>
      <c r="D1881" s="25">
        <v>300</v>
      </c>
      <c r="E1881" s="24" t="s">
        <v>3052</v>
      </c>
      <c r="F1881" s="8"/>
    </row>
    <row r="1882" spans="1:6" ht="15.75" customHeight="1">
      <c r="A1882" s="13" t="s">
        <v>3025</v>
      </c>
      <c r="B1882" s="25" t="s">
        <v>3053</v>
      </c>
      <c r="C1882" s="111" t="s">
        <v>289</v>
      </c>
      <c r="D1882" s="25">
        <v>30</v>
      </c>
      <c r="E1882" s="24" t="s">
        <v>3054</v>
      </c>
      <c r="F1882" s="8"/>
    </row>
    <row r="1883" spans="1:6" ht="19.5" customHeight="1">
      <c r="A1883" s="13" t="s">
        <v>3025</v>
      </c>
      <c r="B1883" s="25" t="s">
        <v>3055</v>
      </c>
      <c r="C1883" s="20" t="s">
        <v>3056</v>
      </c>
      <c r="D1883" s="25">
        <v>1</v>
      </c>
      <c r="E1883" s="22" t="s">
        <v>3057</v>
      </c>
      <c r="F1883" s="8"/>
    </row>
    <row r="1884" spans="1:6" ht="15.75" customHeight="1">
      <c r="A1884" s="13" t="s">
        <v>3025</v>
      </c>
      <c r="B1884" s="25" t="s">
        <v>3055</v>
      </c>
      <c r="C1884" s="20" t="s">
        <v>3058</v>
      </c>
      <c r="D1884" s="25">
        <v>1</v>
      </c>
      <c r="E1884" s="22" t="s">
        <v>3059</v>
      </c>
      <c r="F1884" s="8"/>
    </row>
    <row r="1885" spans="1:6" ht="15.75" customHeight="1">
      <c r="A1885" s="18" t="s">
        <v>3025</v>
      </c>
      <c r="B1885" s="21" t="s">
        <v>3060</v>
      </c>
      <c r="C1885" s="20" t="s">
        <v>3061</v>
      </c>
      <c r="D1885" s="21">
        <v>8</v>
      </c>
      <c r="E1885" s="16" t="s">
        <v>3062</v>
      </c>
      <c r="F1885" s="109"/>
    </row>
    <row r="1886" spans="1:6" ht="15.75" customHeight="1">
      <c r="A1886" s="18" t="s">
        <v>3025</v>
      </c>
      <c r="B1886" s="21" t="s">
        <v>3063</v>
      </c>
      <c r="C1886" s="20" t="s">
        <v>3064</v>
      </c>
      <c r="D1886" s="21">
        <v>4</v>
      </c>
      <c r="E1886" s="16" t="s">
        <v>3065</v>
      </c>
      <c r="F1886" s="8"/>
    </row>
    <row r="1887" spans="1:6" ht="15.75" customHeight="1">
      <c r="A1887" s="18" t="s">
        <v>3025</v>
      </c>
      <c r="B1887" s="25" t="s">
        <v>3066</v>
      </c>
      <c r="C1887" s="20" t="s">
        <v>3067</v>
      </c>
      <c r="D1887" s="21">
        <v>4</v>
      </c>
      <c r="E1887" s="16" t="s">
        <v>3068</v>
      </c>
      <c r="F1887" s="8"/>
    </row>
    <row r="1888" spans="1:6" ht="15.75" customHeight="1">
      <c r="A1888" s="18" t="s">
        <v>3025</v>
      </c>
      <c r="B1888" s="25" t="s">
        <v>3069</v>
      </c>
      <c r="C1888" s="20" t="s">
        <v>3070</v>
      </c>
      <c r="D1888" s="21">
        <v>4</v>
      </c>
      <c r="E1888" s="16" t="s">
        <v>3071</v>
      </c>
      <c r="F1888" s="8"/>
    </row>
    <row r="1889" spans="1:6" ht="15.75" customHeight="1">
      <c r="A1889" s="18" t="s">
        <v>3025</v>
      </c>
      <c r="B1889" s="25" t="s">
        <v>3072</v>
      </c>
      <c r="C1889" s="20" t="s">
        <v>3073</v>
      </c>
      <c r="D1889" s="21">
        <v>4</v>
      </c>
      <c r="E1889" s="16" t="s">
        <v>3074</v>
      </c>
      <c r="F1889" s="8"/>
    </row>
    <row r="1890" spans="1:6" ht="15.75" customHeight="1">
      <c r="A1890" s="18" t="s">
        <v>3025</v>
      </c>
      <c r="B1890" s="25" t="s">
        <v>3072</v>
      </c>
      <c r="C1890" s="20" t="s">
        <v>3073</v>
      </c>
      <c r="D1890" s="21">
        <v>4</v>
      </c>
      <c r="E1890" s="16" t="s">
        <v>3075</v>
      </c>
      <c r="F1890" s="8"/>
    </row>
    <row r="1891" spans="1:6" ht="15.75" customHeight="1">
      <c r="A1891" s="163" t="s">
        <v>3025</v>
      </c>
      <c r="B1891" s="21" t="s">
        <v>3076</v>
      </c>
      <c r="C1891" s="20" t="s">
        <v>3077</v>
      </c>
      <c r="D1891" s="21">
        <v>2</v>
      </c>
      <c r="E1891" s="16"/>
      <c r="F1891" s="109"/>
    </row>
    <row r="1892" spans="1:6" ht="15.75" customHeight="1">
      <c r="A1892" s="163" t="s">
        <v>3025</v>
      </c>
      <c r="B1892" s="21" t="s">
        <v>3076</v>
      </c>
      <c r="C1892" s="20" t="s">
        <v>3078</v>
      </c>
      <c r="D1892" s="21">
        <v>2</v>
      </c>
      <c r="E1892" s="16"/>
      <c r="F1892" s="109"/>
    </row>
    <row r="1893" spans="1:6" ht="15.75" customHeight="1">
      <c r="A1893" s="54" t="s">
        <v>3025</v>
      </c>
      <c r="B1893" s="21" t="s">
        <v>3079</v>
      </c>
      <c r="C1893" s="23"/>
      <c r="D1893" s="21">
        <v>11</v>
      </c>
      <c r="E1893" s="44" t="s">
        <v>3080</v>
      </c>
      <c r="F1893" s="89"/>
    </row>
    <row r="1894" spans="1:6" ht="15.75" customHeight="1">
      <c r="A1894" s="13" t="s">
        <v>3025</v>
      </c>
      <c r="B1894" s="21" t="s">
        <v>3081</v>
      </c>
      <c r="C1894" s="20" t="s">
        <v>3082</v>
      </c>
      <c r="D1894" s="25">
        <v>4</v>
      </c>
      <c r="E1894" s="16" t="s">
        <v>3083</v>
      </c>
      <c r="F1894" s="8"/>
    </row>
    <row r="1895" spans="1:6" ht="15.75" customHeight="1">
      <c r="A1895" s="13" t="s">
        <v>3025</v>
      </c>
      <c r="B1895" s="25" t="s">
        <v>3084</v>
      </c>
      <c r="C1895" s="20" t="s">
        <v>3085</v>
      </c>
      <c r="D1895" s="21">
        <v>2</v>
      </c>
      <c r="E1895" s="16" t="s">
        <v>3086</v>
      </c>
      <c r="F1895" s="8"/>
    </row>
    <row r="1896" spans="1:6" ht="15.75" customHeight="1">
      <c r="A1896" s="13" t="s">
        <v>3025</v>
      </c>
      <c r="B1896" s="25" t="s">
        <v>308</v>
      </c>
      <c r="C1896" s="20" t="s">
        <v>3087</v>
      </c>
      <c r="D1896" s="25">
        <v>400</v>
      </c>
      <c r="E1896" s="24" t="s">
        <v>3087</v>
      </c>
      <c r="F1896" s="8"/>
    </row>
    <row r="1897" spans="1:6" ht="15.75" customHeight="1">
      <c r="A1897" s="13" t="s">
        <v>3025</v>
      </c>
      <c r="B1897" s="25" t="s">
        <v>901</v>
      </c>
      <c r="C1897" s="20" t="s">
        <v>3088</v>
      </c>
      <c r="D1897" s="25">
        <v>10</v>
      </c>
      <c r="E1897" s="24" t="s">
        <v>3089</v>
      </c>
      <c r="F1897" s="8"/>
    </row>
    <row r="1898" spans="1:6" ht="15.75" customHeight="1">
      <c r="A1898" s="26" t="s">
        <v>3025</v>
      </c>
      <c r="B1898" s="21" t="s">
        <v>3090</v>
      </c>
      <c r="C1898" s="23" t="s">
        <v>3091</v>
      </c>
      <c r="D1898" s="25">
        <v>35</v>
      </c>
      <c r="E1898" s="44" t="s">
        <v>3092</v>
      </c>
      <c r="F1898" s="8"/>
    </row>
    <row r="1899" spans="1:6" ht="15.75" customHeight="1">
      <c r="A1899" s="13" t="s">
        <v>3025</v>
      </c>
      <c r="B1899" s="25" t="s">
        <v>3093</v>
      </c>
      <c r="C1899" s="20" t="s">
        <v>3094</v>
      </c>
      <c r="D1899" s="25">
        <v>200</v>
      </c>
      <c r="E1899" s="24" t="s">
        <v>3095</v>
      </c>
      <c r="F1899" s="8"/>
    </row>
    <row r="1900" spans="1:6" ht="15.75" customHeight="1">
      <c r="A1900" s="13" t="s">
        <v>3025</v>
      </c>
      <c r="B1900" s="25" t="s">
        <v>3096</v>
      </c>
      <c r="C1900" s="20" t="s">
        <v>3097</v>
      </c>
      <c r="D1900" s="25">
        <v>50</v>
      </c>
      <c r="E1900" s="24" t="s">
        <v>3095</v>
      </c>
      <c r="F1900" s="8"/>
    </row>
    <row r="1901" spans="1:6" ht="15.75" customHeight="1">
      <c r="A1901" s="13" t="s">
        <v>3025</v>
      </c>
      <c r="B1901" s="25" t="s">
        <v>3098</v>
      </c>
      <c r="C1901" s="20" t="s">
        <v>3099</v>
      </c>
      <c r="D1901" s="25">
        <v>50</v>
      </c>
      <c r="E1901" s="24" t="s">
        <v>3100</v>
      </c>
      <c r="F1901" s="8"/>
    </row>
    <row r="1902" spans="1:6" ht="15.75" customHeight="1">
      <c r="A1902" s="13" t="s">
        <v>3025</v>
      </c>
      <c r="B1902" s="25" t="s">
        <v>2501</v>
      </c>
      <c r="C1902" s="20" t="s">
        <v>3101</v>
      </c>
      <c r="D1902" s="25">
        <v>250</v>
      </c>
      <c r="E1902" s="24" t="s">
        <v>3102</v>
      </c>
      <c r="F1902" s="8"/>
    </row>
    <row r="1903" spans="1:6" ht="15.75" customHeight="1">
      <c r="A1903" s="13" t="s">
        <v>3025</v>
      </c>
      <c r="B1903" s="25" t="s">
        <v>2501</v>
      </c>
      <c r="C1903" s="20" t="s">
        <v>3103</v>
      </c>
      <c r="D1903" s="25">
        <v>250</v>
      </c>
      <c r="E1903" s="24" t="s">
        <v>3104</v>
      </c>
      <c r="F1903" s="8"/>
    </row>
    <row r="1904" spans="1:6" ht="15.75" customHeight="1">
      <c r="A1904" s="13" t="s">
        <v>3025</v>
      </c>
      <c r="B1904" s="25" t="s">
        <v>3105</v>
      </c>
      <c r="C1904" s="20" t="s">
        <v>3106</v>
      </c>
      <c r="D1904" s="25">
        <v>28</v>
      </c>
      <c r="E1904" s="24" t="s">
        <v>3107</v>
      </c>
      <c r="F1904" s="8"/>
    </row>
    <row r="1905" spans="1:6" ht="18.75" customHeight="1">
      <c r="A1905" s="13" t="s">
        <v>3025</v>
      </c>
      <c r="B1905" s="25" t="s">
        <v>3108</v>
      </c>
      <c r="C1905" s="20" t="s">
        <v>3109</v>
      </c>
      <c r="D1905" s="25">
        <v>110</v>
      </c>
      <c r="E1905" s="24" t="s">
        <v>3110</v>
      </c>
      <c r="F1905" s="8"/>
    </row>
    <row r="1906" spans="1:6" ht="20.25" customHeight="1">
      <c r="A1906" s="13" t="s">
        <v>3025</v>
      </c>
      <c r="B1906" s="25" t="s">
        <v>3111</v>
      </c>
      <c r="C1906" s="20" t="s">
        <v>3112</v>
      </c>
      <c r="D1906" s="25">
        <v>110</v>
      </c>
      <c r="E1906" s="24" t="s">
        <v>3113</v>
      </c>
      <c r="F1906" s="8"/>
    </row>
    <row r="1907" spans="1:6" ht="15.75" customHeight="1">
      <c r="A1907" s="13" t="s">
        <v>3025</v>
      </c>
      <c r="B1907" s="25" t="s">
        <v>3114</v>
      </c>
      <c r="C1907" s="20" t="s">
        <v>3115</v>
      </c>
      <c r="D1907" s="25">
        <v>8</v>
      </c>
      <c r="E1907" s="24" t="s">
        <v>3116</v>
      </c>
      <c r="F1907" s="8"/>
    </row>
    <row r="1908" spans="1:6" ht="15.75" customHeight="1">
      <c r="A1908" s="13" t="s">
        <v>3025</v>
      </c>
      <c r="B1908" s="25" t="s">
        <v>3117</v>
      </c>
      <c r="C1908" s="20" t="s">
        <v>3118</v>
      </c>
      <c r="D1908" s="25">
        <v>55</v>
      </c>
      <c r="E1908" s="24" t="s">
        <v>3119</v>
      </c>
      <c r="F1908" s="8"/>
    </row>
    <row r="1909" spans="1:6" ht="15.75" customHeight="1">
      <c r="A1909" s="13" t="s">
        <v>3025</v>
      </c>
      <c r="B1909" s="25" t="s">
        <v>3120</v>
      </c>
      <c r="C1909" s="20" t="s">
        <v>3121</v>
      </c>
      <c r="D1909" s="25">
        <v>30</v>
      </c>
      <c r="E1909" s="24" t="s">
        <v>3122</v>
      </c>
      <c r="F1909" s="8"/>
    </row>
    <row r="1910" spans="1:6" ht="15.75" customHeight="1">
      <c r="A1910" s="13" t="s">
        <v>3025</v>
      </c>
      <c r="B1910" s="25" t="s">
        <v>3123</v>
      </c>
      <c r="C1910" s="20" t="s">
        <v>3124</v>
      </c>
      <c r="D1910" s="25">
        <v>50</v>
      </c>
      <c r="E1910" s="24" t="s">
        <v>3125</v>
      </c>
      <c r="F1910" s="8"/>
    </row>
    <row r="1911" spans="1:6" ht="15.75" customHeight="1">
      <c r="A1911" s="13" t="s">
        <v>3025</v>
      </c>
      <c r="B1911" s="25" t="s">
        <v>20</v>
      </c>
      <c r="C1911" s="20" t="s">
        <v>3126</v>
      </c>
      <c r="D1911" s="25">
        <v>13</v>
      </c>
      <c r="E1911" s="24" t="s">
        <v>3127</v>
      </c>
      <c r="F1911" s="8"/>
    </row>
    <row r="1912" spans="1:6" ht="15.75" customHeight="1">
      <c r="A1912" s="13" t="s">
        <v>3025</v>
      </c>
      <c r="B1912" s="25" t="s">
        <v>20</v>
      </c>
      <c r="C1912" s="20" t="s">
        <v>3126</v>
      </c>
      <c r="D1912" s="25">
        <v>14</v>
      </c>
      <c r="E1912" s="22" t="s">
        <v>3128</v>
      </c>
      <c r="F1912" s="8"/>
    </row>
    <row r="1913" spans="1:6" ht="15.75" customHeight="1">
      <c r="A1913" s="13" t="s">
        <v>3025</v>
      </c>
      <c r="B1913" s="25" t="s">
        <v>3129</v>
      </c>
      <c r="C1913" s="20" t="s">
        <v>3130</v>
      </c>
      <c r="D1913" s="25">
        <v>10</v>
      </c>
      <c r="E1913" s="22" t="s">
        <v>3131</v>
      </c>
      <c r="F1913" s="8"/>
    </row>
    <row r="1914" spans="1:6" ht="15.75" customHeight="1">
      <c r="A1914" s="13" t="s">
        <v>3025</v>
      </c>
      <c r="B1914" s="25" t="s">
        <v>3132</v>
      </c>
      <c r="C1914" s="20" t="s">
        <v>3133</v>
      </c>
      <c r="D1914" s="25">
        <v>20</v>
      </c>
      <c r="E1914" s="24" t="s">
        <v>3134</v>
      </c>
      <c r="F1914" s="8"/>
    </row>
    <row r="1915" spans="1:6" ht="15.75" customHeight="1">
      <c r="A1915" s="13" t="s">
        <v>3025</v>
      </c>
      <c r="B1915" s="25" t="s">
        <v>3135</v>
      </c>
      <c r="C1915" s="20" t="s">
        <v>3136</v>
      </c>
      <c r="D1915" s="25">
        <v>10</v>
      </c>
      <c r="E1915" s="24" t="s">
        <v>3137</v>
      </c>
      <c r="F1915" s="8"/>
    </row>
    <row r="1916" spans="1:6" ht="15.75" customHeight="1">
      <c r="A1916" s="13" t="s">
        <v>3025</v>
      </c>
      <c r="B1916" s="25" t="s">
        <v>3120</v>
      </c>
      <c r="C1916" s="20" t="s">
        <v>3121</v>
      </c>
      <c r="D1916" s="25">
        <v>30</v>
      </c>
      <c r="E1916" s="24" t="s">
        <v>3122</v>
      </c>
      <c r="F1916" s="8"/>
    </row>
    <row r="1917" spans="1:6" ht="15.75" customHeight="1">
      <c r="A1917" s="13" t="s">
        <v>3025</v>
      </c>
      <c r="B1917" s="25" t="s">
        <v>3123</v>
      </c>
      <c r="C1917" s="20" t="s">
        <v>3124</v>
      </c>
      <c r="D1917" s="25">
        <v>40</v>
      </c>
      <c r="E1917" s="24" t="s">
        <v>3125</v>
      </c>
      <c r="F1917" s="8"/>
    </row>
    <row r="1918" spans="1:6" ht="18.75" customHeight="1">
      <c r="A1918" s="13" t="s">
        <v>3025</v>
      </c>
      <c r="B1918" s="25" t="s">
        <v>3117</v>
      </c>
      <c r="C1918" s="20" t="s">
        <v>3118</v>
      </c>
      <c r="D1918" s="25">
        <v>40</v>
      </c>
      <c r="E1918" s="24" t="s">
        <v>3119</v>
      </c>
      <c r="F1918" s="8"/>
    </row>
    <row r="1919" spans="1:6" ht="15.75" customHeight="1">
      <c r="A1919" s="13" t="s">
        <v>3025</v>
      </c>
      <c r="B1919" s="25" t="s">
        <v>3093</v>
      </c>
      <c r="C1919" s="20" t="s">
        <v>3094</v>
      </c>
      <c r="D1919" s="25">
        <v>60</v>
      </c>
      <c r="E1919" s="22" t="s">
        <v>3138</v>
      </c>
      <c r="F1919" s="8"/>
    </row>
    <row r="1920" spans="1:6" ht="15.75" customHeight="1">
      <c r="A1920" s="13" t="s">
        <v>3025</v>
      </c>
      <c r="B1920" s="25" t="s">
        <v>3096</v>
      </c>
      <c r="C1920" s="20" t="s">
        <v>3097</v>
      </c>
      <c r="D1920" s="25">
        <v>30</v>
      </c>
      <c r="E1920" s="22" t="s">
        <v>3138</v>
      </c>
      <c r="F1920" s="8"/>
    </row>
    <row r="1921" spans="1:6" ht="15.75" customHeight="1">
      <c r="A1921" s="13" t="s">
        <v>3025</v>
      </c>
      <c r="B1921" s="25" t="s">
        <v>3098</v>
      </c>
      <c r="C1921" s="20" t="s">
        <v>3099</v>
      </c>
      <c r="D1921" s="25">
        <v>30</v>
      </c>
      <c r="E1921" s="22" t="s">
        <v>3139</v>
      </c>
      <c r="F1921" s="8"/>
    </row>
    <row r="1922" spans="1:6" ht="15.75" customHeight="1">
      <c r="A1922" s="13" t="s">
        <v>3025</v>
      </c>
      <c r="B1922" s="25" t="s">
        <v>2501</v>
      </c>
      <c r="C1922" s="20" t="s">
        <v>3101</v>
      </c>
      <c r="D1922" s="25">
        <v>100</v>
      </c>
      <c r="E1922" s="24" t="s">
        <v>3102</v>
      </c>
      <c r="F1922" s="8"/>
    </row>
    <row r="1923" spans="1:6" ht="15.75" customHeight="1">
      <c r="A1923" s="13" t="s">
        <v>3025</v>
      </c>
      <c r="B1923" s="25" t="s">
        <v>2501</v>
      </c>
      <c r="C1923" s="20" t="s">
        <v>3103</v>
      </c>
      <c r="D1923" s="25">
        <v>100</v>
      </c>
      <c r="E1923" s="24" t="s">
        <v>3104</v>
      </c>
      <c r="F1923" s="8"/>
    </row>
    <row r="1924" spans="1:6" ht="15.75" customHeight="1">
      <c r="A1924" s="13" t="s">
        <v>3025</v>
      </c>
      <c r="B1924" s="25" t="s">
        <v>3105</v>
      </c>
      <c r="C1924" s="20" t="s">
        <v>3106</v>
      </c>
      <c r="D1924" s="25">
        <v>20</v>
      </c>
      <c r="E1924" s="24" t="s">
        <v>3107</v>
      </c>
      <c r="F1924" s="8"/>
    </row>
    <row r="1925" spans="1:6" ht="18" customHeight="1">
      <c r="A1925" s="13" t="s">
        <v>3025</v>
      </c>
      <c r="B1925" s="25" t="s">
        <v>3108</v>
      </c>
      <c r="C1925" s="20" t="s">
        <v>3109</v>
      </c>
      <c r="D1925" s="25">
        <v>60</v>
      </c>
      <c r="E1925" s="24" t="s">
        <v>3110</v>
      </c>
      <c r="F1925" s="8"/>
    </row>
    <row r="1926" spans="1:6" ht="16.5" customHeight="1">
      <c r="A1926" s="13" t="s">
        <v>3025</v>
      </c>
      <c r="B1926" s="25" t="s">
        <v>3111</v>
      </c>
      <c r="C1926" s="20" t="s">
        <v>3112</v>
      </c>
      <c r="D1926" s="25">
        <v>60</v>
      </c>
      <c r="E1926" s="24" t="s">
        <v>3113</v>
      </c>
      <c r="F1926" s="8"/>
    </row>
    <row r="1927" spans="1:6" ht="15.75" customHeight="1">
      <c r="A1927" s="13" t="s">
        <v>3025</v>
      </c>
      <c r="B1927" s="25" t="s">
        <v>3114</v>
      </c>
      <c r="C1927" s="20" t="s">
        <v>3115</v>
      </c>
      <c r="D1927" s="25">
        <v>6</v>
      </c>
      <c r="E1927" s="24" t="s">
        <v>3116</v>
      </c>
      <c r="F1927" s="8"/>
    </row>
    <row r="1928" spans="1:6" ht="15.75" customHeight="1">
      <c r="A1928" s="13" t="s">
        <v>3025</v>
      </c>
      <c r="B1928" s="25" t="s">
        <v>3053</v>
      </c>
      <c r="C1928" s="20" t="s">
        <v>3140</v>
      </c>
      <c r="D1928" s="25">
        <v>8</v>
      </c>
      <c r="E1928" s="22" t="s">
        <v>3141</v>
      </c>
      <c r="F1928" s="8"/>
    </row>
    <row r="1929" spans="1:6" ht="15.75" customHeight="1">
      <c r="A1929" s="13" t="s">
        <v>3025</v>
      </c>
      <c r="B1929" s="25" t="s">
        <v>20</v>
      </c>
      <c r="C1929" s="20" t="s">
        <v>3142</v>
      </c>
      <c r="D1929" s="25">
        <v>60</v>
      </c>
      <c r="E1929" s="24" t="s">
        <v>3143</v>
      </c>
      <c r="F1929" s="8"/>
    </row>
    <row r="1930" spans="1:6" ht="15.75" customHeight="1">
      <c r="A1930" s="13" t="s">
        <v>3025</v>
      </c>
      <c r="B1930" s="25" t="s">
        <v>20</v>
      </c>
      <c r="C1930" s="20" t="s">
        <v>3144</v>
      </c>
      <c r="D1930" s="25">
        <v>30</v>
      </c>
      <c r="E1930" s="24" t="s">
        <v>3145</v>
      </c>
      <c r="F1930" s="8"/>
    </row>
    <row r="1931" spans="1:6" ht="15.75" customHeight="1">
      <c r="A1931" s="13" t="s">
        <v>3025</v>
      </c>
      <c r="B1931" s="25" t="s">
        <v>3146</v>
      </c>
      <c r="C1931" s="20" t="s">
        <v>3147</v>
      </c>
      <c r="D1931" s="25">
        <v>5</v>
      </c>
      <c r="E1931" s="16" t="s">
        <v>3148</v>
      </c>
      <c r="F1931" s="8"/>
    </row>
    <row r="1932" spans="1:6" ht="15.75" customHeight="1">
      <c r="A1932" s="13" t="s">
        <v>3025</v>
      </c>
      <c r="B1932" s="25" t="s">
        <v>3081</v>
      </c>
      <c r="C1932" s="20" t="s">
        <v>3147</v>
      </c>
      <c r="D1932" s="25">
        <v>150</v>
      </c>
      <c r="E1932" s="16" t="s">
        <v>3149</v>
      </c>
      <c r="F1932" s="8"/>
    </row>
    <row r="1933" spans="1:6" ht="15.75" customHeight="1">
      <c r="A1933" s="13" t="s">
        <v>3025</v>
      </c>
      <c r="B1933" s="25" t="s">
        <v>3081</v>
      </c>
      <c r="C1933" s="20" t="s">
        <v>3147</v>
      </c>
      <c r="D1933" s="25">
        <v>140</v>
      </c>
      <c r="E1933" s="16" t="s">
        <v>3150</v>
      </c>
      <c r="F1933" s="8"/>
    </row>
    <row r="1934" spans="1:6" ht="22.5" customHeight="1">
      <c r="A1934" s="13" t="s">
        <v>3025</v>
      </c>
      <c r="B1934" s="25" t="s">
        <v>3151</v>
      </c>
      <c r="C1934" s="20" t="s">
        <v>3152</v>
      </c>
      <c r="D1934" s="25">
        <v>1</v>
      </c>
      <c r="E1934" s="16" t="s">
        <v>3153</v>
      </c>
      <c r="F1934" s="8"/>
    </row>
    <row r="1935" spans="1:6" ht="15" customHeight="1">
      <c r="A1935" s="13" t="s">
        <v>3025</v>
      </c>
      <c r="B1935" s="25" t="s">
        <v>3154</v>
      </c>
      <c r="C1935" s="20" t="s">
        <v>3155</v>
      </c>
      <c r="D1935" s="25">
        <v>1</v>
      </c>
      <c r="E1935" s="16" t="s">
        <v>3156</v>
      </c>
      <c r="F1935" s="8"/>
    </row>
    <row r="1936" spans="1:6" ht="18.75" customHeight="1">
      <c r="A1936" s="13" t="s">
        <v>3025</v>
      </c>
      <c r="B1936" s="25" t="s">
        <v>3157</v>
      </c>
      <c r="C1936" s="20" t="s">
        <v>3158</v>
      </c>
      <c r="D1936" s="25">
        <v>1</v>
      </c>
      <c r="E1936" s="16" t="s">
        <v>3159</v>
      </c>
      <c r="F1936" s="8"/>
    </row>
    <row r="1937" spans="1:6" ht="15.75" customHeight="1">
      <c r="A1937" s="13" t="s">
        <v>3025</v>
      </c>
      <c r="B1937" s="25" t="s">
        <v>3160</v>
      </c>
      <c r="C1937" s="20" t="s">
        <v>3161</v>
      </c>
      <c r="D1937" s="25">
        <v>1</v>
      </c>
      <c r="E1937" s="16" t="s">
        <v>3162</v>
      </c>
      <c r="F1937" s="8"/>
    </row>
    <row r="1938" spans="1:6" ht="17.25" customHeight="1">
      <c r="A1938" s="13" t="s">
        <v>3025</v>
      </c>
      <c r="B1938" s="25" t="s">
        <v>3163</v>
      </c>
      <c r="C1938" s="20" t="s">
        <v>3164</v>
      </c>
      <c r="D1938" s="25">
        <v>3</v>
      </c>
      <c r="E1938" s="16" t="s">
        <v>3165</v>
      </c>
      <c r="F1938" s="8"/>
    </row>
    <row r="1939" spans="1:6" ht="17.25" customHeight="1">
      <c r="A1939" s="13" t="s">
        <v>3025</v>
      </c>
      <c r="B1939" s="25" t="s">
        <v>3160</v>
      </c>
      <c r="C1939" s="20" t="s">
        <v>3166</v>
      </c>
      <c r="D1939" s="25">
        <v>3</v>
      </c>
      <c r="E1939" s="16" t="s">
        <v>3167</v>
      </c>
      <c r="F1939" s="8"/>
    </row>
    <row r="1940" spans="1:6" ht="26.25" customHeight="1">
      <c r="A1940" s="13" t="s">
        <v>3025</v>
      </c>
      <c r="B1940" s="25" t="s">
        <v>3168</v>
      </c>
      <c r="C1940" s="20" t="s">
        <v>3169</v>
      </c>
      <c r="D1940" s="25">
        <v>3</v>
      </c>
      <c r="E1940" s="16" t="s">
        <v>3170</v>
      </c>
      <c r="F1940" s="8"/>
    </row>
    <row r="1941" spans="1:6" ht="18.75" customHeight="1">
      <c r="A1941" s="13" t="s">
        <v>3025</v>
      </c>
      <c r="B1941" s="25" t="s">
        <v>3171</v>
      </c>
      <c r="C1941" s="20" t="s">
        <v>3172</v>
      </c>
      <c r="D1941" s="25">
        <v>1</v>
      </c>
      <c r="E1941" s="16" t="s">
        <v>3173</v>
      </c>
      <c r="F1941" s="8"/>
    </row>
    <row r="1942" spans="1:6" ht="15.75" customHeight="1">
      <c r="A1942" s="13" t="s">
        <v>3025</v>
      </c>
      <c r="B1942" s="25" t="s">
        <v>3174</v>
      </c>
      <c r="C1942" s="20" t="s">
        <v>3175</v>
      </c>
      <c r="D1942" s="25">
        <v>20</v>
      </c>
      <c r="E1942" s="16" t="s">
        <v>3176</v>
      </c>
      <c r="F1942" s="8"/>
    </row>
    <row r="1943" spans="1:6" ht="20.25" customHeight="1">
      <c r="A1943" s="13" t="s">
        <v>3025</v>
      </c>
      <c r="B1943" s="25" t="s">
        <v>3177</v>
      </c>
      <c r="C1943" s="20" t="s">
        <v>3178</v>
      </c>
      <c r="D1943" s="25">
        <v>17</v>
      </c>
      <c r="E1943" s="16" t="s">
        <v>3179</v>
      </c>
      <c r="F1943" s="8"/>
    </row>
    <row r="1944" spans="1:6" ht="26.25" customHeight="1">
      <c r="A1944" s="13" t="s">
        <v>3025</v>
      </c>
      <c r="B1944" s="25" t="s">
        <v>3180</v>
      </c>
      <c r="C1944" s="20" t="s">
        <v>3181</v>
      </c>
      <c r="D1944" s="25">
        <v>5</v>
      </c>
      <c r="E1944" s="16" t="s">
        <v>3182</v>
      </c>
      <c r="F1944" s="8"/>
    </row>
    <row r="1945" spans="1:6" ht="15.75" customHeight="1">
      <c r="A1945" s="13" t="s">
        <v>3025</v>
      </c>
      <c r="B1945" s="25" t="s">
        <v>3180</v>
      </c>
      <c r="C1945" s="20" t="s">
        <v>3183</v>
      </c>
      <c r="D1945" s="25">
        <v>2</v>
      </c>
      <c r="E1945" s="16" t="s">
        <v>3184</v>
      </c>
      <c r="F1945" s="8"/>
    </row>
    <row r="1946" spans="1:6" ht="23.25" customHeight="1">
      <c r="A1946" s="13" t="s">
        <v>3025</v>
      </c>
      <c r="B1946" s="25" t="s">
        <v>3185</v>
      </c>
      <c r="C1946" s="20" t="s">
        <v>3186</v>
      </c>
      <c r="D1946" s="25">
        <v>14</v>
      </c>
      <c r="E1946" s="16" t="s">
        <v>3187</v>
      </c>
      <c r="F1946" s="8"/>
    </row>
    <row r="1947" spans="1:6" ht="23.25" customHeight="1">
      <c r="A1947" s="13" t="s">
        <v>3025</v>
      </c>
      <c r="B1947" s="25" t="s">
        <v>3185</v>
      </c>
      <c r="C1947" s="20" t="s">
        <v>3188</v>
      </c>
      <c r="D1947" s="25">
        <v>74</v>
      </c>
      <c r="E1947" s="16" t="s">
        <v>3189</v>
      </c>
      <c r="F1947" s="8"/>
    </row>
    <row r="1948" spans="1:6" ht="22.5" customHeight="1">
      <c r="A1948" s="13" t="s">
        <v>3025</v>
      </c>
      <c r="B1948" s="25" t="s">
        <v>3114</v>
      </c>
      <c r="C1948" s="20" t="s">
        <v>3190</v>
      </c>
      <c r="D1948" s="25">
        <v>1</v>
      </c>
      <c r="E1948" s="16" t="s">
        <v>3191</v>
      </c>
      <c r="F1948" s="8"/>
    </row>
    <row r="1949" spans="1:6" ht="21" customHeight="1">
      <c r="A1949" s="13" t="s">
        <v>3025</v>
      </c>
      <c r="B1949" s="25" t="s">
        <v>3192</v>
      </c>
      <c r="C1949" s="20" t="s">
        <v>3193</v>
      </c>
      <c r="D1949" s="25">
        <v>2</v>
      </c>
      <c r="E1949" s="16" t="s">
        <v>3194</v>
      </c>
      <c r="F1949" s="8"/>
    </row>
    <row r="1950" spans="1:6" ht="25.5" customHeight="1">
      <c r="A1950" s="13" t="s">
        <v>3025</v>
      </c>
      <c r="B1950" s="25" t="s">
        <v>3195</v>
      </c>
      <c r="C1950" s="20" t="s">
        <v>3196</v>
      </c>
      <c r="D1950" s="25">
        <v>1</v>
      </c>
      <c r="E1950" s="16" t="s">
        <v>3197</v>
      </c>
      <c r="F1950" s="8"/>
    </row>
    <row r="1951" spans="1:6" ht="15.75" customHeight="1">
      <c r="A1951" s="13" t="s">
        <v>3025</v>
      </c>
      <c r="B1951" s="25" t="s">
        <v>3198</v>
      </c>
      <c r="C1951" s="20" t="s">
        <v>3199</v>
      </c>
      <c r="D1951" s="25">
        <v>5</v>
      </c>
      <c r="E1951" s="16" t="s">
        <v>3199</v>
      </c>
      <c r="F1951" s="8"/>
    </row>
    <row r="1952" spans="1:6" ht="15.75" customHeight="1">
      <c r="A1952" s="13" t="s">
        <v>3025</v>
      </c>
      <c r="B1952" s="25" t="s">
        <v>3200</v>
      </c>
      <c r="C1952" s="20" t="s">
        <v>3201</v>
      </c>
      <c r="D1952" s="25">
        <v>20</v>
      </c>
      <c r="E1952" s="16" t="s">
        <v>3201</v>
      </c>
      <c r="F1952" s="8"/>
    </row>
    <row r="1953" spans="1:6" ht="15.75" customHeight="1">
      <c r="A1953" s="13" t="s">
        <v>3025</v>
      </c>
      <c r="B1953" s="25" t="s">
        <v>3202</v>
      </c>
      <c r="C1953" s="20" t="s">
        <v>3203</v>
      </c>
      <c r="D1953" s="25">
        <v>50</v>
      </c>
      <c r="E1953" s="16" t="s">
        <v>3204</v>
      </c>
      <c r="F1953" s="8"/>
    </row>
    <row r="1954" spans="1:6" ht="15.75" customHeight="1">
      <c r="A1954" s="13" t="s">
        <v>3025</v>
      </c>
      <c r="B1954" s="25" t="s">
        <v>3202</v>
      </c>
      <c r="C1954" s="20" t="s">
        <v>3203</v>
      </c>
      <c r="D1954" s="25">
        <v>50</v>
      </c>
      <c r="E1954" s="16" t="s">
        <v>3205</v>
      </c>
      <c r="F1954" s="8"/>
    </row>
    <row r="1955" spans="1:6" ht="15.75" customHeight="1">
      <c r="A1955" s="13" t="s">
        <v>3025</v>
      </c>
      <c r="B1955" s="25" t="s">
        <v>3206</v>
      </c>
      <c r="C1955" s="20" t="s">
        <v>3207</v>
      </c>
      <c r="D1955" s="25">
        <v>15</v>
      </c>
      <c r="E1955" s="16" t="s">
        <v>3208</v>
      </c>
      <c r="F1955" s="8"/>
    </row>
    <row r="1956" spans="1:6" ht="15.75" customHeight="1">
      <c r="A1956" s="13" t="s">
        <v>3025</v>
      </c>
      <c r="B1956" s="25" t="s">
        <v>3209</v>
      </c>
      <c r="C1956" s="20" t="s">
        <v>3210</v>
      </c>
      <c r="D1956" s="25">
        <v>20</v>
      </c>
      <c r="E1956" s="16" t="s">
        <v>3211</v>
      </c>
      <c r="F1956" s="8"/>
    </row>
    <row r="1957" spans="1:6" ht="15.75" customHeight="1">
      <c r="A1957" s="13" t="s">
        <v>3025</v>
      </c>
      <c r="B1957" s="25" t="s">
        <v>3212</v>
      </c>
      <c r="C1957" s="20" t="s">
        <v>3213</v>
      </c>
      <c r="D1957" s="25">
        <v>3</v>
      </c>
      <c r="E1957" s="45" t="s">
        <v>3214</v>
      </c>
      <c r="F1957" s="8"/>
    </row>
    <row r="1958" spans="1:6" ht="15.75" customHeight="1">
      <c r="A1958" s="13" t="s">
        <v>3025</v>
      </c>
      <c r="B1958" s="25" t="s">
        <v>3212</v>
      </c>
      <c r="C1958" s="20" t="s">
        <v>3215</v>
      </c>
      <c r="D1958" s="25">
        <v>3</v>
      </c>
      <c r="E1958" s="45" t="s">
        <v>3216</v>
      </c>
      <c r="F1958" s="8"/>
    </row>
    <row r="1959" spans="1:6" ht="15.75" customHeight="1">
      <c r="A1959" s="13" t="s">
        <v>3025</v>
      </c>
      <c r="B1959" s="25" t="s">
        <v>3217</v>
      </c>
      <c r="C1959" s="20" t="s">
        <v>3218</v>
      </c>
      <c r="D1959" s="25">
        <v>4</v>
      </c>
      <c r="E1959" s="45" t="s">
        <v>3219</v>
      </c>
      <c r="F1959" s="8"/>
    </row>
    <row r="1960" spans="1:6" ht="15.75" customHeight="1">
      <c r="A1960" s="13" t="s">
        <v>3025</v>
      </c>
      <c r="B1960" s="25" t="s">
        <v>3220</v>
      </c>
      <c r="C1960" s="20" t="s">
        <v>3221</v>
      </c>
      <c r="D1960" s="25">
        <v>20</v>
      </c>
      <c r="E1960" s="16" t="s">
        <v>3222</v>
      </c>
      <c r="F1960" s="8"/>
    </row>
    <row r="1961" spans="1:6" ht="15.75" customHeight="1">
      <c r="A1961" s="13" t="s">
        <v>3025</v>
      </c>
      <c r="B1961" s="25" t="s">
        <v>3220</v>
      </c>
      <c r="C1961" s="20" t="s">
        <v>3223</v>
      </c>
      <c r="D1961" s="25">
        <v>10</v>
      </c>
      <c r="E1961" s="16" t="s">
        <v>3224</v>
      </c>
      <c r="F1961" s="8"/>
    </row>
    <row r="1962" spans="1:6" ht="15.75" customHeight="1">
      <c r="A1962" s="13" t="s">
        <v>3025</v>
      </c>
      <c r="B1962" s="25" t="s">
        <v>3220</v>
      </c>
      <c r="C1962" s="20" t="s">
        <v>3225</v>
      </c>
      <c r="D1962" s="25">
        <v>10</v>
      </c>
      <c r="E1962" s="16" t="s">
        <v>3226</v>
      </c>
      <c r="F1962" s="8"/>
    </row>
    <row r="1963" spans="1:6" ht="24" customHeight="1">
      <c r="A1963" s="13" t="s">
        <v>3025</v>
      </c>
      <c r="B1963" s="25" t="s">
        <v>3227</v>
      </c>
      <c r="C1963" s="20" t="s">
        <v>3228</v>
      </c>
      <c r="D1963" s="25">
        <v>5</v>
      </c>
      <c r="E1963" s="16" t="s">
        <v>3229</v>
      </c>
      <c r="F1963" s="8"/>
    </row>
    <row r="1964" spans="1:6" ht="15.75" customHeight="1">
      <c r="A1964" s="13" t="s">
        <v>3025</v>
      </c>
      <c r="B1964" s="25" t="s">
        <v>3160</v>
      </c>
      <c r="C1964" s="20" t="s">
        <v>3230</v>
      </c>
      <c r="D1964" s="25">
        <v>1</v>
      </c>
      <c r="E1964" s="16" t="s">
        <v>3231</v>
      </c>
      <c r="F1964" s="8"/>
    </row>
    <row r="1965" spans="1:6" ht="15.75" customHeight="1">
      <c r="A1965" s="13" t="s">
        <v>3025</v>
      </c>
      <c r="B1965" s="25" t="s">
        <v>3232</v>
      </c>
      <c r="C1965" s="20" t="s">
        <v>3233</v>
      </c>
      <c r="D1965" s="25">
        <v>3</v>
      </c>
      <c r="E1965" s="16" t="s">
        <v>3234</v>
      </c>
      <c r="F1965" s="8"/>
    </row>
    <row r="1966" spans="1:6" ht="15.75" customHeight="1">
      <c r="A1966" s="13" t="s">
        <v>3025</v>
      </c>
      <c r="B1966" s="25" t="s">
        <v>3235</v>
      </c>
      <c r="C1966" s="20" t="s">
        <v>3236</v>
      </c>
      <c r="D1966" s="25">
        <v>21</v>
      </c>
      <c r="E1966" s="16" t="s">
        <v>3237</v>
      </c>
      <c r="F1966" s="8"/>
    </row>
    <row r="1967" spans="1:6" ht="15.75" customHeight="1">
      <c r="A1967" s="13" t="s">
        <v>3025</v>
      </c>
      <c r="B1967" s="25" t="s">
        <v>3238</v>
      </c>
      <c r="C1967" s="20" t="s">
        <v>3239</v>
      </c>
      <c r="D1967" s="25">
        <v>3</v>
      </c>
      <c r="E1967" s="16" t="s">
        <v>3240</v>
      </c>
      <c r="F1967" s="8"/>
    </row>
    <row r="1968" spans="1:6" ht="15.75" customHeight="1">
      <c r="A1968" s="13" t="s">
        <v>3025</v>
      </c>
      <c r="B1968" s="25" t="s">
        <v>3160</v>
      </c>
      <c r="C1968" s="20" t="s">
        <v>3241</v>
      </c>
      <c r="D1968" s="25">
        <v>5</v>
      </c>
      <c r="E1968" s="16" t="s">
        <v>3242</v>
      </c>
      <c r="F1968" s="8"/>
    </row>
    <row r="1969" spans="1:6" ht="15.75" customHeight="1">
      <c r="A1969" s="13" t="s">
        <v>3025</v>
      </c>
      <c r="B1969" s="25" t="s">
        <v>3243</v>
      </c>
      <c r="C1969" s="20" t="s">
        <v>3244</v>
      </c>
      <c r="D1969" s="25">
        <v>3</v>
      </c>
      <c r="E1969" s="16" t="s">
        <v>3245</v>
      </c>
      <c r="F1969" s="8"/>
    </row>
    <row r="1970" spans="1:6" ht="15.75" customHeight="1">
      <c r="A1970" s="13" t="s">
        <v>3025</v>
      </c>
      <c r="B1970" s="25" t="s">
        <v>3246</v>
      </c>
      <c r="C1970" s="20" t="s">
        <v>3247</v>
      </c>
      <c r="D1970" s="25">
        <v>11</v>
      </c>
      <c r="E1970" s="16" t="s">
        <v>3248</v>
      </c>
      <c r="F1970" s="8"/>
    </row>
    <row r="1971" spans="1:6" ht="15.75" customHeight="1">
      <c r="A1971" s="13" t="s">
        <v>3025</v>
      </c>
      <c r="B1971" s="25" t="s">
        <v>3249</v>
      </c>
      <c r="C1971" s="20" t="s">
        <v>3250</v>
      </c>
      <c r="D1971" s="25">
        <v>15</v>
      </c>
      <c r="E1971" s="16" t="s">
        <v>3251</v>
      </c>
      <c r="F1971" s="8"/>
    </row>
    <row r="1972" spans="1:6" ht="15.75" customHeight="1">
      <c r="A1972" s="13" t="s">
        <v>3025</v>
      </c>
      <c r="B1972" s="25" t="s">
        <v>2205</v>
      </c>
      <c r="C1972" s="20" t="s">
        <v>3252</v>
      </c>
      <c r="D1972" s="25">
        <v>5</v>
      </c>
      <c r="E1972" s="16" t="s">
        <v>3253</v>
      </c>
      <c r="F1972" s="8"/>
    </row>
    <row r="1973" spans="1:6" ht="15.75" customHeight="1">
      <c r="A1973" s="13" t="s">
        <v>3025</v>
      </c>
      <c r="B1973" s="25" t="s">
        <v>3254</v>
      </c>
      <c r="C1973" s="20" t="s">
        <v>3255</v>
      </c>
      <c r="D1973" s="25">
        <v>2</v>
      </c>
      <c r="E1973" s="45" t="s">
        <v>3256</v>
      </c>
      <c r="F1973" s="8"/>
    </row>
    <row r="1974" spans="1:6" ht="15.75" customHeight="1">
      <c r="A1974" s="13" t="s">
        <v>3025</v>
      </c>
      <c r="B1974" s="25" t="s">
        <v>3198</v>
      </c>
      <c r="C1974" s="20" t="s">
        <v>3257</v>
      </c>
      <c r="D1974" s="25">
        <v>1</v>
      </c>
      <c r="E1974" s="16" t="s">
        <v>3258</v>
      </c>
      <c r="F1974" s="8"/>
    </row>
    <row r="1975" spans="1:6" ht="15.75" customHeight="1">
      <c r="A1975" s="13" t="s">
        <v>3025</v>
      </c>
      <c r="B1975" s="25" t="s">
        <v>3259</v>
      </c>
      <c r="C1975" s="20" t="s">
        <v>3260</v>
      </c>
      <c r="D1975" s="25">
        <v>2</v>
      </c>
      <c r="E1975" s="16" t="s">
        <v>3261</v>
      </c>
      <c r="F1975" s="8"/>
    </row>
    <row r="1976" spans="1:6" ht="15.75" customHeight="1">
      <c r="A1976" s="13" t="s">
        <v>3025</v>
      </c>
      <c r="B1976" s="25" t="s">
        <v>3262</v>
      </c>
      <c r="C1976" s="20" t="s">
        <v>3263</v>
      </c>
      <c r="D1976" s="25">
        <v>10</v>
      </c>
      <c r="E1976" s="16" t="s">
        <v>3264</v>
      </c>
      <c r="F1976" s="8"/>
    </row>
    <row r="1977" spans="1:6" ht="15.75" customHeight="1">
      <c r="A1977" s="13" t="s">
        <v>3025</v>
      </c>
      <c r="B1977" s="25" t="s">
        <v>3246</v>
      </c>
      <c r="C1977" s="20" t="s">
        <v>3265</v>
      </c>
      <c r="D1977" s="25">
        <v>5</v>
      </c>
      <c r="E1977" s="16" t="s">
        <v>3266</v>
      </c>
      <c r="F1977" s="8"/>
    </row>
    <row r="1978" spans="1:6" ht="15.75" customHeight="1">
      <c r="A1978" s="13" t="s">
        <v>3025</v>
      </c>
      <c r="B1978" s="25" t="s">
        <v>3246</v>
      </c>
      <c r="C1978" s="20" t="s">
        <v>3265</v>
      </c>
      <c r="D1978" s="25">
        <v>5</v>
      </c>
      <c r="E1978" s="16" t="s">
        <v>3266</v>
      </c>
      <c r="F1978" s="8"/>
    </row>
    <row r="1979" spans="1:6" ht="15.75" customHeight="1">
      <c r="A1979" s="13" t="s">
        <v>3025</v>
      </c>
      <c r="B1979" s="25" t="s">
        <v>3238</v>
      </c>
      <c r="C1979" s="20" t="s">
        <v>3267</v>
      </c>
      <c r="D1979" s="25">
        <v>50</v>
      </c>
      <c r="E1979" s="16" t="s">
        <v>3268</v>
      </c>
      <c r="F1979" s="8"/>
    </row>
    <row r="1980" spans="1:6" ht="15.75" customHeight="1">
      <c r="A1980" s="13" t="s">
        <v>3025</v>
      </c>
      <c r="B1980" s="25" t="s">
        <v>3198</v>
      </c>
      <c r="C1980" s="20" t="s">
        <v>3269</v>
      </c>
      <c r="D1980" s="25">
        <v>5</v>
      </c>
      <c r="E1980" s="16" t="s">
        <v>3270</v>
      </c>
      <c r="F1980" s="8"/>
    </row>
    <row r="1981" spans="1:6" ht="15.75" customHeight="1">
      <c r="A1981" s="13" t="s">
        <v>3025</v>
      </c>
      <c r="B1981" s="25" t="s">
        <v>3259</v>
      </c>
      <c r="C1981" s="20" t="s">
        <v>3271</v>
      </c>
      <c r="D1981" s="25">
        <v>10</v>
      </c>
      <c r="E1981" s="16" t="s">
        <v>3272</v>
      </c>
      <c r="F1981" s="8"/>
    </row>
    <row r="1982" spans="1:6" ht="15.75" customHeight="1">
      <c r="A1982" s="13" t="s">
        <v>3025</v>
      </c>
      <c r="B1982" s="25" t="s">
        <v>3273</v>
      </c>
      <c r="C1982" s="20" t="s">
        <v>3274</v>
      </c>
      <c r="D1982" s="25">
        <v>2</v>
      </c>
      <c r="E1982" s="16" t="s">
        <v>3275</v>
      </c>
      <c r="F1982" s="8"/>
    </row>
    <row r="1983" spans="1:6" ht="15.75" customHeight="1">
      <c r="A1983" s="13" t="s">
        <v>3025</v>
      </c>
      <c r="B1983" s="25" t="s">
        <v>3198</v>
      </c>
      <c r="C1983" s="20" t="s">
        <v>3198</v>
      </c>
      <c r="D1983" s="25">
        <v>5</v>
      </c>
      <c r="E1983" s="16" t="s">
        <v>3276</v>
      </c>
      <c r="F1983" s="8"/>
    </row>
    <row r="1984" spans="1:6" ht="15.75" customHeight="1">
      <c r="A1984" s="13" t="s">
        <v>3025</v>
      </c>
      <c r="B1984" s="25" t="s">
        <v>1188</v>
      </c>
      <c r="C1984" s="20" t="s">
        <v>3277</v>
      </c>
      <c r="D1984" s="25">
        <v>7</v>
      </c>
      <c r="E1984" s="16" t="s">
        <v>3278</v>
      </c>
      <c r="F1984" s="8"/>
    </row>
    <row r="1985" spans="1:6" ht="15.75" customHeight="1">
      <c r="A1985" s="13" t="s">
        <v>3025</v>
      </c>
      <c r="B1985" s="25" t="s">
        <v>3279</v>
      </c>
      <c r="C1985" s="20" t="s">
        <v>3243</v>
      </c>
      <c r="D1985" s="25">
        <v>7</v>
      </c>
      <c r="E1985" s="16" t="s">
        <v>3280</v>
      </c>
      <c r="F1985" s="8"/>
    </row>
    <row r="1986" spans="1:6" ht="15.75" customHeight="1">
      <c r="A1986" s="13" t="s">
        <v>3025</v>
      </c>
      <c r="B1986" s="25" t="s">
        <v>3281</v>
      </c>
      <c r="C1986" s="20" t="s">
        <v>3160</v>
      </c>
      <c r="D1986" s="25">
        <v>7</v>
      </c>
      <c r="E1986" s="16" t="s">
        <v>3282</v>
      </c>
      <c r="F1986" s="8"/>
    </row>
    <row r="1987" spans="1:6" ht="15.75" customHeight="1">
      <c r="A1987" s="13" t="s">
        <v>3025</v>
      </c>
      <c r="B1987" s="25" t="s">
        <v>3200</v>
      </c>
      <c r="C1987" s="20" t="s">
        <v>3283</v>
      </c>
      <c r="D1987" s="25">
        <v>7</v>
      </c>
      <c r="E1987" s="16" t="s">
        <v>3284</v>
      </c>
      <c r="F1987" s="8"/>
    </row>
    <row r="1988" spans="1:6" ht="15.75" customHeight="1">
      <c r="A1988" s="13" t="s">
        <v>3025</v>
      </c>
      <c r="B1988" s="25" t="s">
        <v>3285</v>
      </c>
      <c r="C1988" s="20" t="s">
        <v>3286</v>
      </c>
      <c r="D1988" s="25">
        <v>5</v>
      </c>
      <c r="E1988" s="45" t="s">
        <v>3287</v>
      </c>
      <c r="F1988" s="8"/>
    </row>
    <row r="1989" spans="1:6" ht="15.75" customHeight="1">
      <c r="A1989" s="26" t="s">
        <v>3025</v>
      </c>
      <c r="B1989" s="25" t="s">
        <v>3053</v>
      </c>
      <c r="C1989" s="23" t="s">
        <v>3140</v>
      </c>
      <c r="D1989" s="25">
        <v>8</v>
      </c>
      <c r="E1989" s="52" t="s">
        <v>3141</v>
      </c>
      <c r="F1989" s="8"/>
    </row>
    <row r="1990" spans="1:6" ht="15.75" customHeight="1">
      <c r="A1990" s="26" t="s">
        <v>3025</v>
      </c>
      <c r="B1990" s="25" t="s">
        <v>3093</v>
      </c>
      <c r="C1990" s="23" t="s">
        <v>3094</v>
      </c>
      <c r="D1990" s="25">
        <v>50</v>
      </c>
      <c r="E1990" s="52" t="s">
        <v>3095</v>
      </c>
      <c r="F1990" s="8"/>
    </row>
    <row r="1991" spans="1:6" ht="15.75" customHeight="1">
      <c r="A1991" s="26" t="s">
        <v>3025</v>
      </c>
      <c r="B1991" s="25" t="s">
        <v>2501</v>
      </c>
      <c r="C1991" s="23" t="s">
        <v>3101</v>
      </c>
      <c r="D1991" s="25">
        <v>50</v>
      </c>
      <c r="E1991" s="52" t="s">
        <v>3102</v>
      </c>
      <c r="F1991" s="8"/>
    </row>
    <row r="1992" spans="1:6" ht="15.75" customHeight="1">
      <c r="A1992" s="26" t="s">
        <v>3025</v>
      </c>
      <c r="B1992" s="25" t="s">
        <v>3105</v>
      </c>
      <c r="C1992" s="23" t="s">
        <v>3106</v>
      </c>
      <c r="D1992" s="25">
        <v>50</v>
      </c>
      <c r="E1992" s="52" t="s">
        <v>3107</v>
      </c>
      <c r="F1992" s="8"/>
    </row>
    <row r="1993" spans="1:6" ht="15.75" customHeight="1">
      <c r="A1993" s="26" t="s">
        <v>3025</v>
      </c>
      <c r="B1993" s="25" t="s">
        <v>3108</v>
      </c>
      <c r="C1993" s="23" t="s">
        <v>3109</v>
      </c>
      <c r="D1993" s="25">
        <v>50</v>
      </c>
      <c r="E1993" s="52" t="s">
        <v>3110</v>
      </c>
      <c r="F1993" s="8"/>
    </row>
    <row r="1994" spans="1:6" ht="15.75" customHeight="1">
      <c r="A1994" s="26" t="s">
        <v>3025</v>
      </c>
      <c r="B1994" s="25" t="s">
        <v>3114</v>
      </c>
      <c r="C1994" s="23" t="s">
        <v>3115</v>
      </c>
      <c r="D1994" s="25">
        <v>10</v>
      </c>
      <c r="E1994" s="52" t="s">
        <v>3116</v>
      </c>
      <c r="F1994" s="8"/>
    </row>
    <row r="1995" spans="1:6" ht="21" customHeight="1">
      <c r="A1995" s="26" t="s">
        <v>3025</v>
      </c>
      <c r="B1995" s="25" t="s">
        <v>3117</v>
      </c>
      <c r="C1995" s="23" t="s">
        <v>3118</v>
      </c>
      <c r="D1995" s="25">
        <v>100</v>
      </c>
      <c r="E1995" s="52" t="s">
        <v>3119</v>
      </c>
      <c r="F1995" s="8"/>
    </row>
    <row r="1996" spans="1:6" ht="15.75" customHeight="1">
      <c r="A1996" s="26" t="s">
        <v>3025</v>
      </c>
      <c r="B1996" s="25" t="s">
        <v>3123</v>
      </c>
      <c r="C1996" s="23" t="s">
        <v>3124</v>
      </c>
      <c r="D1996" s="25">
        <v>40</v>
      </c>
      <c r="E1996" s="52" t="s">
        <v>3125</v>
      </c>
      <c r="F1996" s="8"/>
    </row>
    <row r="1997" spans="1:6" ht="15.75" customHeight="1">
      <c r="A1997" s="26" t="s">
        <v>3025</v>
      </c>
      <c r="B1997" s="25" t="s">
        <v>3288</v>
      </c>
      <c r="C1997" s="23" t="s">
        <v>3126</v>
      </c>
      <c r="D1997" s="25">
        <v>10</v>
      </c>
      <c r="E1997" s="52" t="s">
        <v>3127</v>
      </c>
      <c r="F1997" s="8"/>
    </row>
    <row r="1998" spans="1:6" ht="15.75" customHeight="1">
      <c r="A1998" s="26" t="s">
        <v>3025</v>
      </c>
      <c r="B1998" s="25" t="s">
        <v>430</v>
      </c>
      <c r="C1998" s="23" t="s">
        <v>3289</v>
      </c>
      <c r="D1998" s="25">
        <v>6</v>
      </c>
      <c r="E1998" s="52" t="s">
        <v>3290</v>
      </c>
      <c r="F1998" s="8"/>
    </row>
    <row r="1999" spans="1:6" ht="15.75" customHeight="1">
      <c r="A1999" s="26" t="s">
        <v>3025</v>
      </c>
      <c r="B1999" s="25" t="s">
        <v>3291</v>
      </c>
      <c r="C1999" s="23" t="s">
        <v>3292</v>
      </c>
      <c r="D1999" s="25">
        <v>11</v>
      </c>
      <c r="E1999" s="52" t="s">
        <v>3293</v>
      </c>
      <c r="F1999" s="8"/>
    </row>
    <row r="2000" spans="1:6" ht="15.75" customHeight="1">
      <c r="A2000" s="26" t="s">
        <v>3025</v>
      </c>
      <c r="B2000" s="25" t="s">
        <v>3294</v>
      </c>
      <c r="C2000" s="23" t="s">
        <v>3295</v>
      </c>
      <c r="D2000" s="25">
        <v>1</v>
      </c>
      <c r="E2000" s="52" t="s">
        <v>3296</v>
      </c>
      <c r="F2000" s="8"/>
    </row>
    <row r="2001" spans="1:26" ht="15.75" customHeight="1">
      <c r="A2001" s="13" t="s">
        <v>3025</v>
      </c>
      <c r="B2001" s="25" t="s">
        <v>430</v>
      </c>
      <c r="C2001" s="164" t="s">
        <v>3297</v>
      </c>
      <c r="D2001" s="25">
        <v>125</v>
      </c>
      <c r="E2001" s="165" t="s">
        <v>3297</v>
      </c>
      <c r="F2001" s="8"/>
    </row>
    <row r="2002" spans="1:26" ht="15.75" customHeight="1">
      <c r="A2002" s="13" t="s">
        <v>3025</v>
      </c>
      <c r="B2002" s="25" t="s">
        <v>430</v>
      </c>
      <c r="C2002" s="20" t="s">
        <v>3298</v>
      </c>
      <c r="D2002" s="25">
        <v>25</v>
      </c>
      <c r="E2002" s="16" t="s">
        <v>3298</v>
      </c>
      <c r="F2002" s="8"/>
    </row>
    <row r="2003" spans="1:26" ht="15.75" customHeight="1">
      <c r="A2003" s="13" t="s">
        <v>3025</v>
      </c>
      <c r="B2003" s="25" t="s">
        <v>3198</v>
      </c>
      <c r="C2003" s="20"/>
      <c r="D2003" s="25">
        <v>30</v>
      </c>
      <c r="E2003" s="24"/>
      <c r="F2003" s="8"/>
    </row>
    <row r="2004" spans="1:26" ht="23.25">
      <c r="A2004" s="196" t="s">
        <v>272</v>
      </c>
      <c r="B2004" s="185"/>
      <c r="C2004" s="186"/>
      <c r="D2004" s="148">
        <f>SUM(D1873:D2003)</f>
        <v>4841</v>
      </c>
      <c r="E2004" s="149"/>
    </row>
    <row r="2005" spans="1:26" ht="12.75">
      <c r="A2005" s="150"/>
      <c r="C2005" s="151"/>
      <c r="E2005" s="151"/>
    </row>
    <row r="2006" spans="1:26" ht="12.75">
      <c r="A2006" s="150"/>
      <c r="C2006" s="151"/>
      <c r="E2006" s="151"/>
    </row>
    <row r="2007" spans="1:26" ht="23.25">
      <c r="A2007" s="198" t="s">
        <v>3299</v>
      </c>
      <c r="B2007" s="186"/>
      <c r="C2007" s="151"/>
      <c r="E2007" s="151"/>
    </row>
    <row r="2008" spans="1:26" ht="15.75" customHeight="1">
      <c r="A2008" s="13" t="s">
        <v>3300</v>
      </c>
      <c r="B2008" s="14" t="s">
        <v>1725</v>
      </c>
      <c r="C2008" s="15" t="s">
        <v>3301</v>
      </c>
      <c r="D2008" s="14">
        <v>1</v>
      </c>
      <c r="E2008" s="85" t="s">
        <v>3302</v>
      </c>
      <c r="F2008" s="8"/>
    </row>
    <row r="2009" spans="1:26" ht="19.5" customHeight="1">
      <c r="A2009" s="18" t="s">
        <v>3300</v>
      </c>
      <c r="B2009" s="25" t="s">
        <v>3303</v>
      </c>
      <c r="C2009" s="20" t="s">
        <v>3304</v>
      </c>
      <c r="D2009" s="21">
        <v>170</v>
      </c>
      <c r="E2009" s="24" t="s">
        <v>3305</v>
      </c>
      <c r="F2009" s="87"/>
    </row>
    <row r="2010" spans="1:26" ht="21" customHeight="1">
      <c r="A2010" s="166" t="s">
        <v>3300</v>
      </c>
      <c r="B2010" s="167" t="s">
        <v>3306</v>
      </c>
      <c r="C2010" s="168" t="s">
        <v>3307</v>
      </c>
      <c r="D2010" s="167">
        <v>3</v>
      </c>
      <c r="E2010" s="169" t="s">
        <v>3308</v>
      </c>
      <c r="F2010" s="47"/>
      <c r="G2010" s="47"/>
      <c r="H2010" s="47"/>
      <c r="I2010" s="47"/>
      <c r="J2010" s="47"/>
      <c r="K2010" s="47"/>
      <c r="L2010" s="47"/>
      <c r="M2010" s="47"/>
      <c r="N2010" s="47"/>
      <c r="O2010" s="47"/>
      <c r="P2010" s="47"/>
      <c r="Q2010" s="47"/>
      <c r="R2010" s="47"/>
      <c r="S2010" s="47"/>
      <c r="T2010" s="47"/>
      <c r="U2010" s="47"/>
      <c r="V2010" s="47"/>
      <c r="W2010" s="47"/>
      <c r="X2010" s="47"/>
      <c r="Y2010" s="47"/>
      <c r="Z2010" s="47"/>
    </row>
    <row r="2011" spans="1:26" ht="24" customHeight="1">
      <c r="A2011" s="170" t="s">
        <v>3300</v>
      </c>
      <c r="B2011" s="167" t="s">
        <v>3309</v>
      </c>
      <c r="C2011" s="168" t="s">
        <v>3310</v>
      </c>
      <c r="D2011" s="167">
        <v>6</v>
      </c>
      <c r="E2011" s="169" t="s">
        <v>3308</v>
      </c>
      <c r="F2011" s="47"/>
      <c r="G2011" s="47"/>
      <c r="H2011" s="47"/>
      <c r="I2011" s="47"/>
      <c r="J2011" s="47"/>
      <c r="K2011" s="47"/>
      <c r="L2011" s="47"/>
      <c r="M2011" s="47"/>
      <c r="N2011" s="47"/>
      <c r="O2011" s="47"/>
      <c r="P2011" s="47"/>
      <c r="Q2011" s="47"/>
      <c r="R2011" s="47"/>
      <c r="S2011" s="47"/>
      <c r="T2011" s="47"/>
      <c r="U2011" s="47"/>
      <c r="V2011" s="47"/>
      <c r="W2011" s="47"/>
      <c r="X2011" s="47"/>
      <c r="Y2011" s="47"/>
      <c r="Z2011" s="47"/>
    </row>
    <row r="2012" spans="1:26" ht="18.75" customHeight="1">
      <c r="A2012" s="170" t="s">
        <v>3300</v>
      </c>
      <c r="B2012" s="167" t="s">
        <v>3311</v>
      </c>
      <c r="C2012" s="168" t="s">
        <v>3312</v>
      </c>
      <c r="D2012" s="167">
        <v>1</v>
      </c>
      <c r="E2012" s="169" t="s">
        <v>3313</v>
      </c>
      <c r="F2012" s="47"/>
      <c r="G2012" s="47"/>
      <c r="H2012" s="47"/>
      <c r="I2012" s="47"/>
      <c r="J2012" s="47"/>
      <c r="K2012" s="47"/>
      <c r="L2012" s="47"/>
      <c r="M2012" s="47"/>
      <c r="N2012" s="47"/>
      <c r="O2012" s="47"/>
      <c r="P2012" s="47"/>
      <c r="Q2012" s="47"/>
      <c r="R2012" s="47"/>
      <c r="S2012" s="47"/>
      <c r="T2012" s="47"/>
      <c r="U2012" s="47"/>
      <c r="V2012" s="47"/>
      <c r="W2012" s="47"/>
      <c r="X2012" s="47"/>
      <c r="Y2012" s="47"/>
      <c r="Z2012" s="47"/>
    </row>
    <row r="2013" spans="1:26" ht="18.75" customHeight="1">
      <c r="A2013" s="13" t="s">
        <v>3300</v>
      </c>
      <c r="B2013" s="25" t="s">
        <v>3300</v>
      </c>
      <c r="C2013" s="20" t="s">
        <v>3314</v>
      </c>
      <c r="D2013" s="25">
        <v>150</v>
      </c>
      <c r="E2013" s="24" t="s">
        <v>2510</v>
      </c>
      <c r="F2013" s="109"/>
    </row>
    <row r="2014" spans="1:26" ht="18" customHeight="1">
      <c r="A2014" s="18" t="s">
        <v>3300</v>
      </c>
      <c r="B2014" s="25" t="s">
        <v>3315</v>
      </c>
      <c r="C2014" s="20" t="s">
        <v>3316</v>
      </c>
      <c r="D2014" s="21">
        <v>2</v>
      </c>
      <c r="E2014" s="16" t="s">
        <v>3317</v>
      </c>
      <c r="F2014" s="87"/>
    </row>
    <row r="2015" spans="1:26" ht="22.5" customHeight="1">
      <c r="A2015" s="18" t="s">
        <v>3300</v>
      </c>
      <c r="B2015" s="25" t="s">
        <v>3315</v>
      </c>
      <c r="C2015" s="20" t="s">
        <v>3318</v>
      </c>
      <c r="D2015" s="21">
        <v>1</v>
      </c>
      <c r="E2015" s="16" t="s">
        <v>3319</v>
      </c>
      <c r="F2015" s="87"/>
    </row>
    <row r="2016" spans="1:26" ht="19.5" customHeight="1">
      <c r="A2016" s="18" t="s">
        <v>3300</v>
      </c>
      <c r="B2016" s="25" t="s">
        <v>3315</v>
      </c>
      <c r="C2016" s="20" t="s">
        <v>3320</v>
      </c>
      <c r="D2016" s="21">
        <v>2</v>
      </c>
      <c r="E2016" s="16" t="s">
        <v>3321</v>
      </c>
      <c r="F2016" s="87"/>
    </row>
    <row r="2017" spans="1:6" ht="19.5" customHeight="1">
      <c r="A2017" s="18" t="s">
        <v>3300</v>
      </c>
      <c r="B2017" s="25" t="s">
        <v>3315</v>
      </c>
      <c r="C2017" s="20" t="s">
        <v>3322</v>
      </c>
      <c r="D2017" s="21">
        <v>40</v>
      </c>
      <c r="E2017" s="16" t="s">
        <v>3323</v>
      </c>
      <c r="F2017" s="87"/>
    </row>
    <row r="2018" spans="1:6" ht="18.75" customHeight="1">
      <c r="A2018" s="18" t="s">
        <v>3300</v>
      </c>
      <c r="B2018" s="25" t="s">
        <v>3315</v>
      </c>
      <c r="C2018" s="20" t="s">
        <v>3324</v>
      </c>
      <c r="D2018" s="21">
        <v>1</v>
      </c>
      <c r="E2018" s="16" t="s">
        <v>3323</v>
      </c>
      <c r="F2018" s="87"/>
    </row>
    <row r="2019" spans="1:6" ht="22.5" customHeight="1">
      <c r="A2019" s="18" t="s">
        <v>3300</v>
      </c>
      <c r="B2019" s="25" t="s">
        <v>3315</v>
      </c>
      <c r="C2019" s="20" t="s">
        <v>3325</v>
      </c>
      <c r="D2019" s="21">
        <v>1</v>
      </c>
      <c r="E2019" s="16" t="s">
        <v>3326</v>
      </c>
      <c r="F2019" s="87"/>
    </row>
    <row r="2020" spans="1:6" ht="21" customHeight="1">
      <c r="A2020" s="18" t="s">
        <v>3300</v>
      </c>
      <c r="B2020" s="25" t="s">
        <v>3315</v>
      </c>
      <c r="C2020" s="20" t="s">
        <v>3327</v>
      </c>
      <c r="D2020" s="25">
        <v>1</v>
      </c>
      <c r="E2020" s="16" t="s">
        <v>3328</v>
      </c>
      <c r="F2020" s="87"/>
    </row>
    <row r="2021" spans="1:6" ht="15.75" customHeight="1">
      <c r="A2021" s="13" t="s">
        <v>3300</v>
      </c>
      <c r="B2021" s="25" t="s">
        <v>3329</v>
      </c>
      <c r="C2021" s="20" t="s">
        <v>3330</v>
      </c>
      <c r="D2021" s="25">
        <v>1</v>
      </c>
      <c r="E2021" s="16" t="s">
        <v>3331</v>
      </c>
      <c r="F2021" s="8"/>
    </row>
    <row r="2022" spans="1:6" ht="15.75" customHeight="1">
      <c r="A2022" s="13" t="s">
        <v>3300</v>
      </c>
      <c r="B2022" s="25" t="s">
        <v>3332</v>
      </c>
      <c r="C2022" s="20" t="s">
        <v>3333</v>
      </c>
      <c r="D2022" s="25">
        <v>600</v>
      </c>
      <c r="E2022" s="16" t="s">
        <v>3334</v>
      </c>
      <c r="F2022" s="87"/>
    </row>
    <row r="2023" spans="1:6" ht="15.75" customHeight="1">
      <c r="A2023" s="13" t="s">
        <v>3300</v>
      </c>
      <c r="B2023" s="25" t="s">
        <v>3332</v>
      </c>
      <c r="C2023" s="20" t="s">
        <v>3335</v>
      </c>
      <c r="D2023" s="25">
        <v>100</v>
      </c>
      <c r="E2023" s="16" t="s">
        <v>3336</v>
      </c>
      <c r="F2023" s="87"/>
    </row>
    <row r="2024" spans="1:6" ht="16.5" customHeight="1">
      <c r="A2024" s="13" t="s">
        <v>3300</v>
      </c>
      <c r="B2024" s="25" t="s">
        <v>3337</v>
      </c>
      <c r="C2024" s="20" t="s">
        <v>3338</v>
      </c>
      <c r="D2024" s="25">
        <v>2050</v>
      </c>
      <c r="E2024" s="16" t="s">
        <v>3339</v>
      </c>
      <c r="F2024" s="87"/>
    </row>
    <row r="2025" spans="1:6" ht="16.5" customHeight="1">
      <c r="A2025" s="13" t="s">
        <v>3300</v>
      </c>
      <c r="B2025" s="25" t="s">
        <v>3337</v>
      </c>
      <c r="C2025" s="20" t="s">
        <v>3340</v>
      </c>
      <c r="D2025" s="25">
        <v>1870</v>
      </c>
      <c r="E2025" s="16" t="s">
        <v>3341</v>
      </c>
      <c r="F2025" s="87"/>
    </row>
    <row r="2026" spans="1:6" ht="15.75" customHeight="1">
      <c r="A2026" s="54" t="s">
        <v>3300</v>
      </c>
      <c r="B2026" s="21" t="s">
        <v>3342</v>
      </c>
      <c r="C2026" s="23"/>
      <c r="D2026" s="21">
        <v>12</v>
      </c>
      <c r="E2026" s="44" t="s">
        <v>3342</v>
      </c>
      <c r="F2026" s="89"/>
    </row>
    <row r="2027" spans="1:6" ht="24" customHeight="1">
      <c r="A2027" s="54" t="s">
        <v>3300</v>
      </c>
      <c r="B2027" s="21" t="s">
        <v>3300</v>
      </c>
      <c r="C2027" s="23"/>
      <c r="D2027" s="21">
        <v>3</v>
      </c>
      <c r="E2027" s="44" t="s">
        <v>3343</v>
      </c>
      <c r="F2027" s="89"/>
    </row>
    <row r="2028" spans="1:6" ht="15.75" customHeight="1">
      <c r="A2028" s="54" t="s">
        <v>3300</v>
      </c>
      <c r="B2028" s="21" t="s">
        <v>800</v>
      </c>
      <c r="C2028" s="23" t="s">
        <v>3344</v>
      </c>
      <c r="D2028" s="21">
        <v>10</v>
      </c>
      <c r="E2028" s="44" t="s">
        <v>3345</v>
      </c>
      <c r="F2028" s="8"/>
    </row>
    <row r="2029" spans="1:6" ht="15.75" customHeight="1">
      <c r="A2029" s="13" t="s">
        <v>3300</v>
      </c>
      <c r="B2029" s="25" t="s">
        <v>1725</v>
      </c>
      <c r="C2029" s="20"/>
      <c r="D2029" s="25">
        <v>4</v>
      </c>
      <c r="E2029" s="24" t="s">
        <v>150</v>
      </c>
      <c r="F2029" s="8"/>
    </row>
    <row r="2030" spans="1:6" ht="15.75" customHeight="1">
      <c r="A2030" s="13" t="s">
        <v>3300</v>
      </c>
      <c r="B2030" s="25" t="s">
        <v>1725</v>
      </c>
      <c r="C2030" s="20" t="s">
        <v>3346</v>
      </c>
      <c r="D2030" s="25">
        <v>200</v>
      </c>
      <c r="E2030" s="24" t="s">
        <v>150</v>
      </c>
      <c r="F2030" s="8"/>
    </row>
    <row r="2031" spans="1:6" ht="15.75" customHeight="1">
      <c r="A2031" s="13" t="s">
        <v>3300</v>
      </c>
      <c r="B2031" s="25" t="s">
        <v>3347</v>
      </c>
      <c r="C2031" s="20" t="s">
        <v>3348</v>
      </c>
      <c r="D2031" s="25"/>
      <c r="E2031" s="24" t="s">
        <v>3349</v>
      </c>
      <c r="F2031" s="8"/>
    </row>
    <row r="2032" spans="1:6" ht="15.75" customHeight="1">
      <c r="A2032" s="13" t="s">
        <v>3300</v>
      </c>
      <c r="B2032" s="25" t="s">
        <v>3350</v>
      </c>
      <c r="C2032" s="20" t="s">
        <v>3351</v>
      </c>
      <c r="D2032" s="25">
        <v>6</v>
      </c>
      <c r="E2032" s="16"/>
      <c r="F2032" s="8"/>
    </row>
    <row r="2033" spans="1:6" ht="15.75" customHeight="1">
      <c r="A2033" s="13" t="s">
        <v>3300</v>
      </c>
      <c r="B2033" s="25" t="s">
        <v>1725</v>
      </c>
      <c r="C2033" s="20" t="s">
        <v>3352</v>
      </c>
      <c r="D2033" s="25">
        <v>80</v>
      </c>
      <c r="E2033" s="24" t="s">
        <v>3353</v>
      </c>
      <c r="F2033" s="8"/>
    </row>
    <row r="2034" spans="1:6" ht="19.5" customHeight="1">
      <c r="A2034" s="13" t="s">
        <v>3300</v>
      </c>
      <c r="B2034" s="25"/>
      <c r="C2034" s="20" t="s">
        <v>3354</v>
      </c>
      <c r="D2034" s="25">
        <v>10</v>
      </c>
      <c r="E2034" s="24" t="s">
        <v>3355</v>
      </c>
      <c r="F2034" s="8"/>
    </row>
    <row r="2035" spans="1:6" ht="28.5" customHeight="1">
      <c r="A2035" s="13" t="s">
        <v>3300</v>
      </c>
      <c r="B2035" s="25" t="s">
        <v>3356</v>
      </c>
      <c r="C2035" s="20" t="s">
        <v>3357</v>
      </c>
      <c r="D2035" s="25">
        <v>5</v>
      </c>
      <c r="E2035" s="24" t="s">
        <v>3358</v>
      </c>
      <c r="F2035" s="8"/>
    </row>
    <row r="2036" spans="1:6" ht="15.75" customHeight="1">
      <c r="A2036" s="13" t="s">
        <v>3300</v>
      </c>
      <c r="B2036" s="25" t="s">
        <v>3359</v>
      </c>
      <c r="C2036" s="20" t="s">
        <v>3360</v>
      </c>
      <c r="D2036" s="25">
        <v>27</v>
      </c>
      <c r="E2036" s="24" t="s">
        <v>3361</v>
      </c>
      <c r="F2036" s="8"/>
    </row>
    <row r="2037" spans="1:6" ht="33" customHeight="1">
      <c r="A2037" s="13" t="s">
        <v>3300</v>
      </c>
      <c r="B2037" s="25" t="s">
        <v>3356</v>
      </c>
      <c r="C2037" s="20" t="s">
        <v>3357</v>
      </c>
      <c r="D2037" s="25">
        <v>23</v>
      </c>
      <c r="E2037" s="24" t="s">
        <v>3358</v>
      </c>
      <c r="F2037" s="8"/>
    </row>
    <row r="2038" spans="1:6" ht="15.75" customHeight="1">
      <c r="A2038" s="13" t="s">
        <v>3300</v>
      </c>
      <c r="B2038" s="25" t="s">
        <v>3356</v>
      </c>
      <c r="C2038" s="20" t="s">
        <v>3362</v>
      </c>
      <c r="D2038" s="25">
        <v>24</v>
      </c>
      <c r="E2038" s="24" t="s">
        <v>3363</v>
      </c>
      <c r="F2038" s="8"/>
    </row>
    <row r="2039" spans="1:6" ht="15.75" customHeight="1">
      <c r="A2039" s="13" t="s">
        <v>3300</v>
      </c>
      <c r="B2039" s="25" t="s">
        <v>800</v>
      </c>
      <c r="C2039" s="20" t="s">
        <v>3364</v>
      </c>
      <c r="D2039" s="25">
        <v>4</v>
      </c>
      <c r="E2039" s="16" t="s">
        <v>3365</v>
      </c>
      <c r="F2039" s="8"/>
    </row>
    <row r="2040" spans="1:6" ht="15.75" customHeight="1">
      <c r="A2040" s="13" t="s">
        <v>3300</v>
      </c>
      <c r="B2040" s="25"/>
      <c r="C2040" s="20"/>
      <c r="D2040" s="25">
        <v>2</v>
      </c>
      <c r="E2040" s="16"/>
      <c r="F2040" s="8"/>
    </row>
    <row r="2041" spans="1:6" ht="15.75" customHeight="1">
      <c r="A2041" s="13" t="s">
        <v>3300</v>
      </c>
      <c r="B2041" s="25" t="s">
        <v>3366</v>
      </c>
      <c r="C2041" s="90" t="s">
        <v>3367</v>
      </c>
      <c r="D2041" s="25">
        <v>1</v>
      </c>
      <c r="E2041" s="91" t="s">
        <v>3367</v>
      </c>
      <c r="F2041" s="8"/>
    </row>
    <row r="2042" spans="1:6" ht="15.75" customHeight="1">
      <c r="A2042" s="13" t="s">
        <v>3300</v>
      </c>
      <c r="B2042" s="25" t="s">
        <v>3366</v>
      </c>
      <c r="C2042" s="90" t="s">
        <v>3368</v>
      </c>
      <c r="D2042" s="25">
        <v>3</v>
      </c>
      <c r="E2042" s="91" t="s">
        <v>3368</v>
      </c>
      <c r="F2042" s="8"/>
    </row>
    <row r="2043" spans="1:6" ht="15.75" customHeight="1">
      <c r="A2043" s="13" t="s">
        <v>3300</v>
      </c>
      <c r="B2043" s="25" t="s">
        <v>437</v>
      </c>
      <c r="C2043" s="90" t="s">
        <v>3369</v>
      </c>
      <c r="D2043" s="25">
        <v>50</v>
      </c>
      <c r="E2043" s="91" t="s">
        <v>3369</v>
      </c>
      <c r="F2043" s="8"/>
    </row>
    <row r="2044" spans="1:6" ht="15.75" customHeight="1">
      <c r="A2044" s="13" t="s">
        <v>3300</v>
      </c>
      <c r="B2044" s="25" t="s">
        <v>437</v>
      </c>
      <c r="C2044" s="90" t="s">
        <v>3370</v>
      </c>
      <c r="D2044" s="25">
        <v>70</v>
      </c>
      <c r="E2044" s="91" t="s">
        <v>3370</v>
      </c>
      <c r="F2044" s="8"/>
    </row>
    <row r="2045" spans="1:6" ht="15.75" customHeight="1">
      <c r="A2045" s="13" t="s">
        <v>3300</v>
      </c>
      <c r="B2045" s="25" t="s">
        <v>3300</v>
      </c>
      <c r="C2045" s="20" t="s">
        <v>3371</v>
      </c>
      <c r="D2045" s="25">
        <v>2</v>
      </c>
      <c r="E2045" s="24" t="s">
        <v>3372</v>
      </c>
      <c r="F2045" s="8"/>
    </row>
    <row r="2046" spans="1:6" ht="15.75" customHeight="1">
      <c r="A2046" s="13" t="s">
        <v>3300</v>
      </c>
      <c r="B2046" s="25" t="s">
        <v>3300</v>
      </c>
      <c r="C2046" s="116" t="s">
        <v>3373</v>
      </c>
      <c r="D2046" s="25">
        <v>1</v>
      </c>
      <c r="E2046" s="24"/>
      <c r="F2046" s="8"/>
    </row>
    <row r="2047" spans="1:6" ht="15.75" customHeight="1">
      <c r="A2047" s="13" t="s">
        <v>3300</v>
      </c>
      <c r="B2047" s="25" t="s">
        <v>3300</v>
      </c>
      <c r="C2047" s="20" t="s">
        <v>3374</v>
      </c>
      <c r="D2047" s="25">
        <v>2</v>
      </c>
      <c r="E2047" s="24" t="s">
        <v>3375</v>
      </c>
      <c r="F2047" s="8"/>
    </row>
    <row r="2048" spans="1:6" ht="30" customHeight="1">
      <c r="A2048" s="26" t="s">
        <v>3300</v>
      </c>
      <c r="B2048" s="25" t="s">
        <v>3329</v>
      </c>
      <c r="C2048" s="23" t="s">
        <v>3376</v>
      </c>
      <c r="D2048" s="25">
        <v>1</v>
      </c>
      <c r="E2048" s="27" t="s">
        <v>3377</v>
      </c>
      <c r="F2048" s="8"/>
    </row>
    <row r="2049" spans="1:6" ht="15.75" customHeight="1">
      <c r="A2049" s="26" t="s">
        <v>3300</v>
      </c>
      <c r="B2049" s="21" t="s">
        <v>3378</v>
      </c>
      <c r="C2049" s="23" t="s">
        <v>3379</v>
      </c>
      <c r="D2049" s="25">
        <v>3</v>
      </c>
      <c r="E2049" s="44" t="s">
        <v>3380</v>
      </c>
      <c r="F2049" s="8"/>
    </row>
    <row r="2050" spans="1:6" ht="15.75" customHeight="1">
      <c r="A2050" s="13" t="s">
        <v>3300</v>
      </c>
      <c r="B2050" s="25" t="s">
        <v>3381</v>
      </c>
      <c r="C2050" s="20" t="s">
        <v>3382</v>
      </c>
      <c r="D2050" s="25">
        <v>20</v>
      </c>
      <c r="E2050" s="24" t="s">
        <v>3383</v>
      </c>
      <c r="F2050" s="8"/>
    </row>
    <row r="2051" spans="1:6" ht="15.75" customHeight="1">
      <c r="A2051" s="13" t="s">
        <v>3300</v>
      </c>
      <c r="B2051" s="25" t="s">
        <v>3381</v>
      </c>
      <c r="C2051" s="20" t="s">
        <v>3384</v>
      </c>
      <c r="D2051" s="25">
        <v>20</v>
      </c>
      <c r="E2051" s="24" t="s">
        <v>3385</v>
      </c>
      <c r="F2051" s="8"/>
    </row>
    <row r="2052" spans="1:6" ht="15.75" customHeight="1">
      <c r="A2052" s="13" t="s">
        <v>3300</v>
      </c>
      <c r="B2052" s="25" t="s">
        <v>459</v>
      </c>
      <c r="C2052" s="20" t="s">
        <v>3386</v>
      </c>
      <c r="D2052" s="25">
        <v>370</v>
      </c>
      <c r="E2052" s="16" t="s">
        <v>3387</v>
      </c>
      <c r="F2052" s="8"/>
    </row>
    <row r="2053" spans="1:6" ht="15.75" customHeight="1">
      <c r="A2053" s="13" t="s">
        <v>3300</v>
      </c>
      <c r="B2053" s="25" t="s">
        <v>3388</v>
      </c>
      <c r="C2053" s="20" t="s">
        <v>3389</v>
      </c>
      <c r="D2053" s="25">
        <v>6</v>
      </c>
      <c r="E2053" s="22" t="s">
        <v>3390</v>
      </c>
      <c r="F2053" s="8"/>
    </row>
    <row r="2054" spans="1:6" ht="20.25" customHeight="1">
      <c r="A2054" s="13" t="s">
        <v>3300</v>
      </c>
      <c r="B2054" s="25" t="s">
        <v>3391</v>
      </c>
      <c r="C2054" s="20" t="s">
        <v>3392</v>
      </c>
      <c r="D2054" s="25">
        <v>10</v>
      </c>
      <c r="E2054" s="24" t="s">
        <v>3393</v>
      </c>
      <c r="F2054" s="8"/>
    </row>
    <row r="2055" spans="1:6" ht="15.75" customHeight="1">
      <c r="A2055" s="13" t="s">
        <v>3300</v>
      </c>
      <c r="B2055" s="25" t="s">
        <v>3381</v>
      </c>
      <c r="C2055" s="20" t="s">
        <v>3384</v>
      </c>
      <c r="D2055" s="25">
        <v>20</v>
      </c>
      <c r="E2055" s="22" t="s">
        <v>3394</v>
      </c>
      <c r="F2055" s="8"/>
    </row>
    <row r="2056" spans="1:6" ht="15.75" customHeight="1">
      <c r="A2056" s="13" t="s">
        <v>3300</v>
      </c>
      <c r="B2056" s="25" t="s">
        <v>3381</v>
      </c>
      <c r="C2056" s="20" t="s">
        <v>3395</v>
      </c>
      <c r="D2056" s="25">
        <v>10</v>
      </c>
      <c r="E2056" s="22" t="s">
        <v>3396</v>
      </c>
      <c r="F2056" s="8"/>
    </row>
    <row r="2057" spans="1:6" ht="15.75" customHeight="1">
      <c r="A2057" s="13" t="s">
        <v>3300</v>
      </c>
      <c r="B2057" s="25" t="s">
        <v>3397</v>
      </c>
      <c r="C2057" s="20" t="s">
        <v>3398</v>
      </c>
      <c r="D2057" s="25">
        <v>4</v>
      </c>
      <c r="E2057" s="16" t="s">
        <v>3398</v>
      </c>
      <c r="F2057" s="8"/>
    </row>
    <row r="2058" spans="1:6" ht="15.75" customHeight="1">
      <c r="A2058" s="13" t="s">
        <v>3300</v>
      </c>
      <c r="B2058" s="25" t="s">
        <v>3397</v>
      </c>
      <c r="C2058" s="20" t="s">
        <v>3399</v>
      </c>
      <c r="D2058" s="25">
        <v>4</v>
      </c>
      <c r="E2058" s="16" t="s">
        <v>3399</v>
      </c>
      <c r="F2058" s="8"/>
    </row>
    <row r="2059" spans="1:6" ht="15.75" customHeight="1">
      <c r="A2059" s="13" t="s">
        <v>3300</v>
      </c>
      <c r="B2059" s="25" t="s">
        <v>3356</v>
      </c>
      <c r="C2059" s="20" t="s">
        <v>3400</v>
      </c>
      <c r="D2059" s="25">
        <v>10</v>
      </c>
      <c r="E2059" s="16" t="s">
        <v>3401</v>
      </c>
      <c r="F2059" s="8"/>
    </row>
    <row r="2060" spans="1:6" ht="15.75" customHeight="1">
      <c r="A2060" s="13" t="s">
        <v>3300</v>
      </c>
      <c r="B2060" s="25" t="s">
        <v>3402</v>
      </c>
      <c r="C2060" s="20" t="s">
        <v>3403</v>
      </c>
      <c r="D2060" s="25">
        <v>2</v>
      </c>
      <c r="E2060" s="16" t="s">
        <v>3404</v>
      </c>
      <c r="F2060" s="8"/>
    </row>
    <row r="2061" spans="1:6" ht="15.75" customHeight="1">
      <c r="A2061" s="13" t="s">
        <v>3300</v>
      </c>
      <c r="B2061" s="25" t="s">
        <v>3405</v>
      </c>
      <c r="C2061" s="20" t="s">
        <v>3406</v>
      </c>
      <c r="D2061" s="25">
        <v>3</v>
      </c>
      <c r="E2061" s="45" t="s">
        <v>3407</v>
      </c>
      <c r="F2061" s="8"/>
    </row>
    <row r="2062" spans="1:6" ht="15.75" customHeight="1">
      <c r="A2062" s="13" t="s">
        <v>3300</v>
      </c>
      <c r="B2062" s="25" t="s">
        <v>3105</v>
      </c>
      <c r="C2062" s="20" t="s">
        <v>3408</v>
      </c>
      <c r="D2062" s="25">
        <v>5</v>
      </c>
      <c r="E2062" s="45" t="s">
        <v>3409</v>
      </c>
      <c r="F2062" s="8"/>
    </row>
    <row r="2063" spans="1:6" ht="22.5" customHeight="1">
      <c r="A2063" s="13" t="s">
        <v>3300</v>
      </c>
      <c r="B2063" s="25" t="s">
        <v>3356</v>
      </c>
      <c r="C2063" s="20" t="s">
        <v>3410</v>
      </c>
      <c r="D2063" s="25">
        <v>3</v>
      </c>
      <c r="E2063" s="16" t="s">
        <v>3411</v>
      </c>
      <c r="F2063" s="8"/>
    </row>
    <row r="2064" spans="1:6" ht="15.75" customHeight="1">
      <c r="A2064" s="13" t="s">
        <v>3300</v>
      </c>
      <c r="B2064" s="25" t="s">
        <v>3329</v>
      </c>
      <c r="C2064" s="20" t="s">
        <v>3412</v>
      </c>
      <c r="D2064" s="25">
        <v>5</v>
      </c>
      <c r="E2064" s="16" t="s">
        <v>3413</v>
      </c>
      <c r="F2064" s="8"/>
    </row>
    <row r="2065" spans="1:6" ht="15.75" customHeight="1">
      <c r="A2065" s="13" t="s">
        <v>3300</v>
      </c>
      <c r="B2065" s="25" t="s">
        <v>3414</v>
      </c>
      <c r="C2065" s="20" t="s">
        <v>3415</v>
      </c>
      <c r="D2065" s="25">
        <v>20</v>
      </c>
      <c r="E2065" s="16" t="s">
        <v>3416</v>
      </c>
      <c r="F2065" s="8"/>
    </row>
    <row r="2066" spans="1:6" ht="15.75" customHeight="1">
      <c r="A2066" s="13" t="s">
        <v>3300</v>
      </c>
      <c r="B2066" s="25" t="s">
        <v>3417</v>
      </c>
      <c r="C2066" s="20" t="s">
        <v>3418</v>
      </c>
      <c r="D2066" s="25">
        <v>5</v>
      </c>
      <c r="E2066" s="45" t="s">
        <v>3419</v>
      </c>
      <c r="F2066" s="8"/>
    </row>
    <row r="2067" spans="1:6" ht="15.75" customHeight="1">
      <c r="A2067" s="13" t="s">
        <v>3300</v>
      </c>
      <c r="B2067" s="25" t="s">
        <v>3420</v>
      </c>
      <c r="C2067" s="20" t="s">
        <v>3421</v>
      </c>
      <c r="D2067" s="25">
        <v>3</v>
      </c>
      <c r="E2067" s="16" t="s">
        <v>3422</v>
      </c>
      <c r="F2067" s="8"/>
    </row>
    <row r="2068" spans="1:6" ht="15.75" customHeight="1">
      <c r="A2068" s="13" t="s">
        <v>3300</v>
      </c>
      <c r="B2068" s="25" t="s">
        <v>3329</v>
      </c>
      <c r="C2068" s="20" t="s">
        <v>3423</v>
      </c>
      <c r="D2068" s="25">
        <v>6</v>
      </c>
      <c r="E2068" s="16" t="s">
        <v>3424</v>
      </c>
      <c r="F2068" s="8"/>
    </row>
    <row r="2069" spans="1:6" ht="17.25" customHeight="1">
      <c r="A2069" s="13" t="s">
        <v>3300</v>
      </c>
      <c r="B2069" s="25" t="s">
        <v>1725</v>
      </c>
      <c r="C2069" s="20" t="s">
        <v>3425</v>
      </c>
      <c r="D2069" s="25">
        <v>4</v>
      </c>
      <c r="E2069" s="16" t="s">
        <v>3426</v>
      </c>
      <c r="F2069" s="8"/>
    </row>
    <row r="2070" spans="1:6" ht="15.75" customHeight="1">
      <c r="A2070" s="13" t="s">
        <v>3300</v>
      </c>
      <c r="B2070" s="25" t="s">
        <v>3332</v>
      </c>
      <c r="C2070" s="20" t="s">
        <v>3427</v>
      </c>
      <c r="D2070" s="25">
        <v>1</v>
      </c>
      <c r="E2070" s="16" t="s">
        <v>3428</v>
      </c>
      <c r="F2070" s="8"/>
    </row>
    <row r="2071" spans="1:6" ht="15.75" customHeight="1">
      <c r="A2071" s="26" t="s">
        <v>3300</v>
      </c>
      <c r="B2071" s="25" t="s">
        <v>3429</v>
      </c>
      <c r="C2071" s="23" t="s">
        <v>3430</v>
      </c>
      <c r="D2071" s="25">
        <v>20</v>
      </c>
      <c r="E2071" s="52" t="s">
        <v>3431</v>
      </c>
      <c r="F2071" s="8"/>
    </row>
    <row r="2072" spans="1:6" ht="15.75" customHeight="1">
      <c r="A2072" s="26" t="s">
        <v>3300</v>
      </c>
      <c r="B2072" s="25" t="s">
        <v>3381</v>
      </c>
      <c r="C2072" s="23" t="s">
        <v>3382</v>
      </c>
      <c r="D2072" s="25">
        <v>20</v>
      </c>
      <c r="E2072" s="52" t="s">
        <v>3383</v>
      </c>
      <c r="F2072" s="8"/>
    </row>
    <row r="2073" spans="1:6" ht="15.75" customHeight="1">
      <c r="A2073" s="26" t="s">
        <v>3300</v>
      </c>
      <c r="B2073" s="25" t="s">
        <v>3381</v>
      </c>
      <c r="C2073" s="23" t="s">
        <v>3384</v>
      </c>
      <c r="D2073" s="25">
        <v>50</v>
      </c>
      <c r="E2073" s="52" t="s">
        <v>3385</v>
      </c>
      <c r="F2073" s="8"/>
    </row>
    <row r="2074" spans="1:6" ht="15.75" customHeight="1">
      <c r="A2074" s="26" t="s">
        <v>3300</v>
      </c>
      <c r="B2074" s="25" t="s">
        <v>3391</v>
      </c>
      <c r="C2074" s="23" t="s">
        <v>3432</v>
      </c>
      <c r="D2074" s="25">
        <v>1</v>
      </c>
      <c r="E2074" s="52" t="s">
        <v>3433</v>
      </c>
      <c r="F2074" s="8"/>
    </row>
    <row r="2075" spans="1:6" ht="15.75" customHeight="1">
      <c r="A2075" s="26" t="s">
        <v>3300</v>
      </c>
      <c r="B2075" s="25" t="s">
        <v>3388</v>
      </c>
      <c r="C2075" s="20" t="s">
        <v>3389</v>
      </c>
      <c r="D2075" s="25">
        <v>15</v>
      </c>
      <c r="E2075" s="45" t="s">
        <v>3390</v>
      </c>
      <c r="F2075" s="8"/>
    </row>
    <row r="2076" spans="1:6" ht="15.75" customHeight="1">
      <c r="A2076" s="26" t="s">
        <v>3300</v>
      </c>
      <c r="B2076" s="25" t="s">
        <v>1725</v>
      </c>
      <c r="C2076" s="23" t="s">
        <v>3434</v>
      </c>
      <c r="D2076" s="25">
        <v>23</v>
      </c>
      <c r="E2076" s="55" t="s">
        <v>3435</v>
      </c>
      <c r="F2076" s="8"/>
    </row>
    <row r="2077" spans="1:6" ht="15.75" customHeight="1">
      <c r="A2077" s="26" t="s">
        <v>3300</v>
      </c>
      <c r="B2077" s="25" t="s">
        <v>1725</v>
      </c>
      <c r="C2077" s="23" t="s">
        <v>3436</v>
      </c>
      <c r="D2077" s="25">
        <v>13</v>
      </c>
      <c r="E2077" s="52" t="s">
        <v>3437</v>
      </c>
      <c r="F2077" s="8"/>
    </row>
    <row r="2078" spans="1:6" ht="15.75" customHeight="1">
      <c r="A2078" s="26" t="s">
        <v>3300</v>
      </c>
      <c r="B2078" s="25" t="s">
        <v>2501</v>
      </c>
      <c r="C2078" s="23" t="s">
        <v>3438</v>
      </c>
      <c r="D2078" s="25">
        <v>8</v>
      </c>
      <c r="E2078" s="52" t="s">
        <v>3439</v>
      </c>
      <c r="F2078" s="8"/>
    </row>
    <row r="2079" spans="1:6" ht="15.75" customHeight="1">
      <c r="A2079" s="26" t="s">
        <v>3300</v>
      </c>
      <c r="B2079" s="25" t="s">
        <v>2501</v>
      </c>
      <c r="C2079" s="23" t="s">
        <v>3440</v>
      </c>
      <c r="D2079" s="25">
        <v>12</v>
      </c>
      <c r="E2079" s="52" t="s">
        <v>3441</v>
      </c>
      <c r="F2079" s="8"/>
    </row>
    <row r="2080" spans="1:6" ht="15.75" customHeight="1">
      <c r="A2080" s="72" t="s">
        <v>3300</v>
      </c>
      <c r="B2080" s="56" t="s">
        <v>2549</v>
      </c>
      <c r="C2080" s="57" t="s">
        <v>3373</v>
      </c>
      <c r="D2080" s="56">
        <v>1</v>
      </c>
      <c r="E2080" s="58" t="s">
        <v>3442</v>
      </c>
      <c r="F2080" s="8"/>
    </row>
    <row r="2081" spans="1:6" ht="15.75" customHeight="1">
      <c r="A2081" s="13" t="s">
        <v>3300</v>
      </c>
      <c r="B2081" s="25" t="s">
        <v>3300</v>
      </c>
      <c r="C2081" s="164" t="s">
        <v>3443</v>
      </c>
      <c r="D2081" s="25">
        <v>2</v>
      </c>
      <c r="E2081" s="165" t="s">
        <v>3443</v>
      </c>
      <c r="F2081" s="8"/>
    </row>
    <row r="2082" spans="1:6" ht="19.5" customHeight="1">
      <c r="A2082" s="146" t="s">
        <v>3300</v>
      </c>
      <c r="B2082" s="147" t="s">
        <v>2535</v>
      </c>
      <c r="C2082" s="20" t="s">
        <v>3444</v>
      </c>
      <c r="D2082" s="25">
        <v>1</v>
      </c>
      <c r="E2082" s="24" t="s">
        <v>3445</v>
      </c>
      <c r="F2082" s="8"/>
    </row>
    <row r="2083" spans="1:6" ht="23.25" customHeight="1">
      <c r="A2083" s="146" t="s">
        <v>3300</v>
      </c>
      <c r="B2083" s="147" t="s">
        <v>2535</v>
      </c>
      <c r="C2083" s="20" t="s">
        <v>3446</v>
      </c>
      <c r="D2083" s="25">
        <v>77</v>
      </c>
      <c r="E2083" s="24" t="s">
        <v>3447</v>
      </c>
      <c r="F2083" s="8"/>
    </row>
    <row r="2084" spans="1:6" ht="15.75" customHeight="1">
      <c r="A2084" s="18" t="s">
        <v>3300</v>
      </c>
      <c r="B2084" s="21" t="s">
        <v>3448</v>
      </c>
      <c r="C2084" s="20" t="s">
        <v>3449</v>
      </c>
      <c r="D2084" s="21">
        <v>2</v>
      </c>
      <c r="E2084" s="24"/>
      <c r="F2084" s="8"/>
    </row>
    <row r="2085" spans="1:6" ht="15.75" customHeight="1">
      <c r="A2085" s="18" t="s">
        <v>3300</v>
      </c>
      <c r="B2085" s="21" t="s">
        <v>3391</v>
      </c>
      <c r="C2085" s="20" t="s">
        <v>3450</v>
      </c>
      <c r="D2085" s="21">
        <v>1</v>
      </c>
      <c r="E2085" s="24"/>
      <c r="F2085" s="8"/>
    </row>
    <row r="2086" spans="1:6" ht="20.25" customHeight="1">
      <c r="A2086" s="73" t="s">
        <v>3300</v>
      </c>
      <c r="B2086" s="74" t="s">
        <v>3391</v>
      </c>
      <c r="C2086" s="74" t="s">
        <v>3451</v>
      </c>
      <c r="D2086" s="171">
        <v>200</v>
      </c>
      <c r="E2086" s="149"/>
    </row>
    <row r="2087" spans="1:6" ht="20.25" customHeight="1">
      <c r="A2087" s="196" t="s">
        <v>272</v>
      </c>
      <c r="B2087" s="185"/>
      <c r="C2087" s="186"/>
      <c r="D2087" s="148">
        <f>SUM(D2008:D2086)</f>
        <v>6520</v>
      </c>
      <c r="E2087" s="149"/>
    </row>
    <row r="2088" spans="1:6" ht="20.25" customHeight="1">
      <c r="A2088" s="150"/>
      <c r="C2088" s="151"/>
      <c r="E2088" s="151"/>
    </row>
    <row r="2089" spans="1:6" ht="20.25" customHeight="1">
      <c r="A2089" s="150"/>
      <c r="C2089" s="151"/>
      <c r="E2089" s="151"/>
    </row>
    <row r="2090" spans="1:6" ht="20.25" customHeight="1">
      <c r="A2090" s="198" t="s">
        <v>3452</v>
      </c>
      <c r="B2090" s="186"/>
      <c r="C2090" s="151"/>
      <c r="E2090" s="151"/>
    </row>
    <row r="2091" spans="1:6" ht="21.75" customHeight="1">
      <c r="A2091" s="18" t="s">
        <v>3294</v>
      </c>
      <c r="B2091" s="21" t="s">
        <v>3453</v>
      </c>
      <c r="C2091" s="20" t="s">
        <v>3454</v>
      </c>
      <c r="D2091" s="21">
        <v>100</v>
      </c>
      <c r="E2091" s="24" t="s">
        <v>3455</v>
      </c>
      <c r="F2091" s="87"/>
    </row>
    <row r="2092" spans="1:6" ht="18.75" customHeight="1">
      <c r="A2092" s="18" t="s">
        <v>3294</v>
      </c>
      <c r="B2092" s="21" t="s">
        <v>3456</v>
      </c>
      <c r="C2092" s="20" t="s">
        <v>3457</v>
      </c>
      <c r="D2092" s="21">
        <v>280</v>
      </c>
      <c r="E2092" s="24" t="s">
        <v>3458</v>
      </c>
      <c r="F2092" s="87"/>
    </row>
    <row r="2093" spans="1:6" ht="22.5" customHeight="1">
      <c r="A2093" s="18" t="s">
        <v>3294</v>
      </c>
      <c r="B2093" s="21" t="s">
        <v>3459</v>
      </c>
      <c r="C2093" s="20" t="s">
        <v>3460</v>
      </c>
      <c r="D2093" s="21">
        <v>3200</v>
      </c>
      <c r="E2093" s="24" t="s">
        <v>3461</v>
      </c>
      <c r="F2093" s="87"/>
    </row>
    <row r="2094" spans="1:6" ht="21" customHeight="1">
      <c r="A2094" s="18" t="s">
        <v>3294</v>
      </c>
      <c r="B2094" s="25" t="s">
        <v>3462</v>
      </c>
      <c r="C2094" s="20" t="s">
        <v>3462</v>
      </c>
      <c r="D2094" s="21">
        <v>8</v>
      </c>
      <c r="E2094" s="24" t="s">
        <v>3463</v>
      </c>
      <c r="F2094" s="8"/>
    </row>
    <row r="2095" spans="1:6" ht="26.25" customHeight="1">
      <c r="A2095" s="13" t="s">
        <v>3294</v>
      </c>
      <c r="B2095" s="25" t="s">
        <v>3464</v>
      </c>
      <c r="C2095" s="20" t="s">
        <v>3465</v>
      </c>
      <c r="D2095" s="25">
        <v>1</v>
      </c>
      <c r="E2095" s="24" t="s">
        <v>3466</v>
      </c>
      <c r="F2095" s="8"/>
    </row>
    <row r="2096" spans="1:6" ht="15.75" customHeight="1">
      <c r="A2096" s="18" t="s">
        <v>3294</v>
      </c>
      <c r="B2096" s="21" t="s">
        <v>2757</v>
      </c>
      <c r="C2096" s="20" t="s">
        <v>3467</v>
      </c>
      <c r="D2096" s="21">
        <v>168</v>
      </c>
      <c r="E2096" s="16" t="s">
        <v>2759</v>
      </c>
      <c r="F2096" s="88"/>
    </row>
    <row r="2097" spans="1:6" ht="15.75" customHeight="1">
      <c r="A2097" s="18" t="s">
        <v>3294</v>
      </c>
      <c r="B2097" s="21" t="s">
        <v>2757</v>
      </c>
      <c r="C2097" s="20" t="s">
        <v>3468</v>
      </c>
      <c r="D2097" s="21">
        <v>3</v>
      </c>
      <c r="E2097" s="16" t="s">
        <v>3469</v>
      </c>
      <c r="F2097" s="88"/>
    </row>
    <row r="2098" spans="1:6" ht="15.75" customHeight="1">
      <c r="A2098" s="18" t="s">
        <v>3294</v>
      </c>
      <c r="B2098" s="21" t="s">
        <v>2766</v>
      </c>
      <c r="C2098" s="23" t="s">
        <v>3470</v>
      </c>
      <c r="D2098" s="21">
        <v>6</v>
      </c>
      <c r="E2098" s="16" t="s">
        <v>3471</v>
      </c>
      <c r="F2098" s="88"/>
    </row>
    <row r="2099" spans="1:6" ht="15.75" customHeight="1">
      <c r="A2099" s="18" t="s">
        <v>3294</v>
      </c>
      <c r="B2099" s="21" t="s">
        <v>2766</v>
      </c>
      <c r="C2099" s="23" t="s">
        <v>3472</v>
      </c>
      <c r="D2099" s="21">
        <v>6</v>
      </c>
      <c r="E2099" s="16" t="s">
        <v>3473</v>
      </c>
      <c r="F2099" s="88"/>
    </row>
    <row r="2100" spans="1:6" ht="15.75" customHeight="1">
      <c r="A2100" s="13" t="s">
        <v>3294</v>
      </c>
      <c r="B2100" s="25" t="s">
        <v>2236</v>
      </c>
      <c r="C2100" s="20" t="s">
        <v>3474</v>
      </c>
      <c r="D2100" s="25">
        <v>6</v>
      </c>
      <c r="E2100" s="16" t="s">
        <v>3475</v>
      </c>
      <c r="F2100" s="8"/>
    </row>
    <row r="2101" spans="1:6" ht="18.75" customHeight="1">
      <c r="A2101" s="13" t="s">
        <v>3294</v>
      </c>
      <c r="B2101" s="25" t="s">
        <v>3476</v>
      </c>
      <c r="C2101" s="20"/>
      <c r="D2101" s="25">
        <v>1</v>
      </c>
      <c r="E2101" s="16" t="s">
        <v>3477</v>
      </c>
      <c r="F2101" s="8"/>
    </row>
    <row r="2102" spans="1:6" ht="15.75" customHeight="1">
      <c r="A2102" s="13" t="s">
        <v>3294</v>
      </c>
      <c r="B2102" s="25" t="s">
        <v>515</v>
      </c>
      <c r="C2102" s="20" t="s">
        <v>3478</v>
      </c>
      <c r="D2102" s="25">
        <v>20</v>
      </c>
      <c r="E2102" s="16" t="s">
        <v>3479</v>
      </c>
      <c r="F2102" s="8"/>
    </row>
    <row r="2103" spans="1:6" ht="15.75" customHeight="1">
      <c r="A2103" s="13" t="s">
        <v>3294</v>
      </c>
      <c r="B2103" s="25" t="s">
        <v>3480</v>
      </c>
      <c r="C2103" s="20"/>
      <c r="D2103" s="25">
        <v>10</v>
      </c>
      <c r="E2103" s="24" t="s">
        <v>150</v>
      </c>
      <c r="F2103" s="8"/>
    </row>
    <row r="2104" spans="1:6" ht="15.75" customHeight="1">
      <c r="A2104" s="13" t="s">
        <v>3294</v>
      </c>
      <c r="B2104" s="25" t="s">
        <v>3481</v>
      </c>
      <c r="C2104" s="20" t="s">
        <v>3482</v>
      </c>
      <c r="D2104" s="25">
        <v>18</v>
      </c>
      <c r="E2104" s="16"/>
      <c r="F2104" s="8"/>
    </row>
    <row r="2105" spans="1:6" ht="15.75" customHeight="1">
      <c r="A2105" s="13" t="s">
        <v>3294</v>
      </c>
      <c r="B2105" s="25" t="s">
        <v>3483</v>
      </c>
      <c r="C2105" s="20" t="s">
        <v>3484</v>
      </c>
      <c r="D2105" s="25">
        <v>2</v>
      </c>
      <c r="E2105" s="16" t="s">
        <v>3484</v>
      </c>
      <c r="F2105" s="8"/>
    </row>
    <row r="2106" spans="1:6" ht="24" customHeight="1">
      <c r="A2106" s="13" t="s">
        <v>3294</v>
      </c>
      <c r="B2106" s="25" t="s">
        <v>3485</v>
      </c>
      <c r="C2106" s="20" t="s">
        <v>3486</v>
      </c>
      <c r="D2106" s="25">
        <v>1</v>
      </c>
      <c r="E2106" s="16" t="s">
        <v>3487</v>
      </c>
      <c r="F2106" s="8"/>
    </row>
    <row r="2107" spans="1:6" ht="15.75" customHeight="1">
      <c r="A2107" s="13" t="s">
        <v>3294</v>
      </c>
      <c r="B2107" s="25" t="s">
        <v>3485</v>
      </c>
      <c r="C2107" s="20" t="s">
        <v>3488</v>
      </c>
      <c r="D2107" s="25">
        <v>1</v>
      </c>
      <c r="E2107" s="16" t="s">
        <v>3488</v>
      </c>
      <c r="F2107" s="8"/>
    </row>
    <row r="2108" spans="1:6" ht="15.75" customHeight="1">
      <c r="A2108" s="13" t="s">
        <v>3294</v>
      </c>
      <c r="B2108" s="25" t="s">
        <v>3483</v>
      </c>
      <c r="C2108" s="20" t="s">
        <v>3489</v>
      </c>
      <c r="D2108" s="25">
        <v>2</v>
      </c>
      <c r="E2108" s="16" t="s">
        <v>3489</v>
      </c>
      <c r="F2108" s="8"/>
    </row>
    <row r="2109" spans="1:6" ht="15.75" customHeight="1">
      <c r="A2109" s="13" t="s">
        <v>3294</v>
      </c>
      <c r="B2109" s="25" t="s">
        <v>3483</v>
      </c>
      <c r="C2109" s="20" t="s">
        <v>3490</v>
      </c>
      <c r="D2109" s="25">
        <v>2</v>
      </c>
      <c r="E2109" s="16" t="s">
        <v>3490</v>
      </c>
      <c r="F2109" s="8"/>
    </row>
    <row r="2110" spans="1:6" ht="15.75" customHeight="1">
      <c r="A2110" s="13" t="s">
        <v>3294</v>
      </c>
      <c r="B2110" s="25" t="s">
        <v>3491</v>
      </c>
      <c r="C2110" s="20" t="s">
        <v>3492</v>
      </c>
      <c r="D2110" s="25">
        <v>2</v>
      </c>
      <c r="E2110" s="16" t="s">
        <v>3492</v>
      </c>
      <c r="F2110" s="8"/>
    </row>
    <row r="2111" spans="1:6" ht="15.75" customHeight="1">
      <c r="A2111" s="13" t="s">
        <v>3294</v>
      </c>
      <c r="B2111" s="25" t="s">
        <v>3493</v>
      </c>
      <c r="C2111" s="20" t="s">
        <v>3494</v>
      </c>
      <c r="D2111" s="25">
        <v>1</v>
      </c>
      <c r="E2111" s="16" t="s">
        <v>3494</v>
      </c>
      <c r="F2111" s="8"/>
    </row>
    <row r="2112" spans="1:6" ht="15.75" customHeight="1">
      <c r="A2112" s="13" t="s">
        <v>3294</v>
      </c>
      <c r="B2112" s="25" t="s">
        <v>3495</v>
      </c>
      <c r="C2112" s="20" t="s">
        <v>3496</v>
      </c>
      <c r="D2112" s="25">
        <v>1</v>
      </c>
      <c r="E2112" s="16" t="s">
        <v>3496</v>
      </c>
      <c r="F2112" s="8"/>
    </row>
    <row r="2113" spans="1:6" ht="15.75" customHeight="1">
      <c r="A2113" s="13" t="s">
        <v>3294</v>
      </c>
      <c r="B2113" s="25" t="s">
        <v>3497</v>
      </c>
      <c r="C2113" s="20" t="s">
        <v>3498</v>
      </c>
      <c r="D2113" s="25">
        <v>1</v>
      </c>
      <c r="E2113" s="16" t="s">
        <v>3499</v>
      </c>
      <c r="F2113" s="8"/>
    </row>
    <row r="2114" spans="1:6" ht="15.75" customHeight="1">
      <c r="A2114" s="13" t="s">
        <v>3294</v>
      </c>
      <c r="B2114" s="25" t="s">
        <v>3500</v>
      </c>
      <c r="C2114" s="20" t="s">
        <v>3501</v>
      </c>
      <c r="D2114" s="25">
        <v>1</v>
      </c>
      <c r="E2114" s="16" t="s">
        <v>3502</v>
      </c>
      <c r="F2114" s="8"/>
    </row>
    <row r="2115" spans="1:6" ht="21.75" customHeight="1">
      <c r="A2115" s="13" t="s">
        <v>3294</v>
      </c>
      <c r="B2115" s="25" t="s">
        <v>541</v>
      </c>
      <c r="C2115" s="20" t="s">
        <v>3503</v>
      </c>
      <c r="D2115" s="25">
        <v>5</v>
      </c>
      <c r="E2115" s="16" t="s">
        <v>3504</v>
      </c>
      <c r="F2115" s="8"/>
    </row>
    <row r="2116" spans="1:6" ht="15.75" customHeight="1">
      <c r="A2116" s="26" t="s">
        <v>3294</v>
      </c>
      <c r="B2116" s="25" t="s">
        <v>3505</v>
      </c>
      <c r="C2116" s="23" t="s">
        <v>3506</v>
      </c>
      <c r="D2116" s="25">
        <v>300</v>
      </c>
      <c r="E2116" s="27" t="s">
        <v>3506</v>
      </c>
      <c r="F2116" s="8"/>
    </row>
    <row r="2117" spans="1:6" ht="15.75" customHeight="1">
      <c r="A2117" s="26" t="s">
        <v>3294</v>
      </c>
      <c r="B2117" s="21" t="s">
        <v>3507</v>
      </c>
      <c r="C2117" s="23" t="s">
        <v>3508</v>
      </c>
      <c r="D2117" s="25">
        <v>7</v>
      </c>
      <c r="E2117" s="44" t="s">
        <v>3509</v>
      </c>
      <c r="F2117" s="8"/>
    </row>
    <row r="2118" spans="1:6" ht="15.75" customHeight="1">
      <c r="A2118" s="26" t="s">
        <v>3294</v>
      </c>
      <c r="B2118" s="21" t="s">
        <v>3510</v>
      </c>
      <c r="C2118" s="23" t="s">
        <v>3511</v>
      </c>
      <c r="D2118" s="25">
        <v>60</v>
      </c>
      <c r="E2118" s="52" t="s">
        <v>3512</v>
      </c>
      <c r="F2118" s="8"/>
    </row>
    <row r="2119" spans="1:6" ht="15.75" customHeight="1">
      <c r="A2119" s="26" t="s">
        <v>3294</v>
      </c>
      <c r="B2119" s="25" t="s">
        <v>3513</v>
      </c>
      <c r="C2119" s="20" t="s">
        <v>3514</v>
      </c>
      <c r="D2119" s="21">
        <v>10</v>
      </c>
      <c r="E2119" s="45" t="s">
        <v>3515</v>
      </c>
      <c r="F2119" s="8"/>
    </row>
    <row r="2120" spans="1:6" ht="15.75" customHeight="1">
      <c r="A2120" s="26" t="s">
        <v>3294</v>
      </c>
      <c r="B2120" s="25" t="s">
        <v>3516</v>
      </c>
      <c r="C2120" s="20" t="s">
        <v>3516</v>
      </c>
      <c r="D2120" s="21">
        <v>2</v>
      </c>
      <c r="E2120" s="52" t="s">
        <v>3517</v>
      </c>
      <c r="F2120" s="8"/>
    </row>
    <row r="2121" spans="1:6" ht="15.75" customHeight="1">
      <c r="A2121" s="26" t="s">
        <v>3294</v>
      </c>
      <c r="B2121" s="25" t="s">
        <v>3518</v>
      </c>
      <c r="C2121" s="23"/>
      <c r="D2121" s="25">
        <v>50</v>
      </c>
      <c r="E2121" s="44" t="s">
        <v>3519</v>
      </c>
      <c r="F2121" s="8"/>
    </row>
    <row r="2122" spans="1:6" ht="15.75" customHeight="1">
      <c r="A2122" s="13" t="s">
        <v>3294</v>
      </c>
      <c r="B2122" s="25" t="s">
        <v>3520</v>
      </c>
      <c r="C2122" s="20" t="s">
        <v>3521</v>
      </c>
      <c r="D2122" s="25">
        <v>10</v>
      </c>
      <c r="E2122" s="22" t="s">
        <v>3522</v>
      </c>
      <c r="F2122" s="8"/>
    </row>
    <row r="2123" spans="1:6" ht="13.5" customHeight="1">
      <c r="A2123" s="13" t="s">
        <v>3294</v>
      </c>
      <c r="B2123" s="25" t="s">
        <v>3523</v>
      </c>
      <c r="C2123" s="20" t="s">
        <v>3524</v>
      </c>
      <c r="D2123" s="25">
        <v>3</v>
      </c>
      <c r="E2123" s="22" t="s">
        <v>3525</v>
      </c>
      <c r="F2123" s="8"/>
    </row>
    <row r="2124" spans="1:6" ht="15.75" customHeight="1">
      <c r="A2124" s="13" t="s">
        <v>3294</v>
      </c>
      <c r="B2124" s="25" t="s">
        <v>3294</v>
      </c>
      <c r="C2124" s="20" t="s">
        <v>3526</v>
      </c>
      <c r="D2124" s="25">
        <v>50</v>
      </c>
      <c r="E2124" s="22" t="s">
        <v>3527</v>
      </c>
      <c r="F2124" s="8"/>
    </row>
    <row r="2125" spans="1:6" ht="15.75" customHeight="1">
      <c r="A2125" s="13" t="s">
        <v>3294</v>
      </c>
      <c r="B2125" s="25" t="s">
        <v>3294</v>
      </c>
      <c r="C2125" s="20" t="s">
        <v>3528</v>
      </c>
      <c r="D2125" s="25">
        <v>100</v>
      </c>
      <c r="E2125" s="22" t="s">
        <v>3529</v>
      </c>
      <c r="F2125" s="8"/>
    </row>
    <row r="2126" spans="1:6" ht="17.25" customHeight="1">
      <c r="A2126" s="13" t="s">
        <v>3294</v>
      </c>
      <c r="B2126" s="25" t="s">
        <v>3294</v>
      </c>
      <c r="C2126" s="20" t="s">
        <v>3530</v>
      </c>
      <c r="D2126" s="25">
        <v>50</v>
      </c>
      <c r="E2126" s="22" t="s">
        <v>3531</v>
      </c>
      <c r="F2126" s="8"/>
    </row>
    <row r="2127" spans="1:6" ht="15.75" customHeight="1">
      <c r="A2127" s="13" t="s">
        <v>3294</v>
      </c>
      <c r="B2127" s="25" t="s">
        <v>3532</v>
      </c>
      <c r="C2127" s="20" t="s">
        <v>3533</v>
      </c>
      <c r="D2127" s="25">
        <v>1</v>
      </c>
      <c r="E2127" s="16" t="s">
        <v>3534</v>
      </c>
      <c r="F2127" s="8"/>
    </row>
    <row r="2128" spans="1:6" ht="15.75" customHeight="1">
      <c r="A2128" s="13" t="s">
        <v>3294</v>
      </c>
      <c r="B2128" s="25" t="s">
        <v>3535</v>
      </c>
      <c r="C2128" s="172" t="s">
        <v>3536</v>
      </c>
      <c r="D2128" s="25">
        <v>400</v>
      </c>
      <c r="E2128" s="173" t="s">
        <v>3536</v>
      </c>
      <c r="F2128" s="8"/>
    </row>
    <row r="2129" spans="1:6" ht="15.75" customHeight="1">
      <c r="A2129" s="13" t="s">
        <v>3294</v>
      </c>
      <c r="B2129" s="25" t="s">
        <v>3535</v>
      </c>
      <c r="C2129" s="172" t="s">
        <v>3537</v>
      </c>
      <c r="D2129" s="25">
        <v>50</v>
      </c>
      <c r="E2129" s="173" t="s">
        <v>3538</v>
      </c>
      <c r="F2129" s="8"/>
    </row>
    <row r="2130" spans="1:6" ht="21.75" customHeight="1">
      <c r="A2130" s="13" t="s">
        <v>3294</v>
      </c>
      <c r="B2130" s="25" t="s">
        <v>3539</v>
      </c>
      <c r="C2130" s="57" t="s">
        <v>3540</v>
      </c>
      <c r="D2130" s="25">
        <v>6</v>
      </c>
      <c r="E2130" s="24" t="s">
        <v>3541</v>
      </c>
      <c r="F2130" s="8"/>
    </row>
    <row r="2131" spans="1:6" ht="15.75" customHeight="1">
      <c r="A2131" s="18" t="s">
        <v>3294</v>
      </c>
      <c r="B2131" s="21" t="s">
        <v>3542</v>
      </c>
      <c r="C2131" s="20"/>
      <c r="D2131" s="21">
        <v>8</v>
      </c>
      <c r="E2131" s="16" t="s">
        <v>3543</v>
      </c>
      <c r="F2131" s="8"/>
    </row>
    <row r="2132" spans="1:6" ht="15.75" customHeight="1">
      <c r="A2132" s="18" t="s">
        <v>3294</v>
      </c>
      <c r="B2132" s="21" t="s">
        <v>3542</v>
      </c>
      <c r="C2132" s="20"/>
      <c r="D2132" s="21">
        <v>3</v>
      </c>
      <c r="E2132" s="16" t="s">
        <v>3544</v>
      </c>
      <c r="F2132" s="8"/>
    </row>
    <row r="2133" spans="1:6" ht="15.75" customHeight="1">
      <c r="A2133" s="18" t="s">
        <v>3294</v>
      </c>
      <c r="B2133" s="21" t="s">
        <v>3542</v>
      </c>
      <c r="C2133" s="20"/>
      <c r="D2133" s="21">
        <v>11</v>
      </c>
      <c r="E2133" s="16" t="s">
        <v>3543</v>
      </c>
      <c r="F2133" s="8"/>
    </row>
    <row r="2134" spans="1:6" ht="15.75" customHeight="1">
      <c r="A2134" s="18" t="s">
        <v>3294</v>
      </c>
      <c r="B2134" s="21" t="s">
        <v>3542</v>
      </c>
      <c r="C2134" s="20"/>
      <c r="D2134" s="21">
        <v>10</v>
      </c>
      <c r="E2134" s="16" t="s">
        <v>3543</v>
      </c>
      <c r="F2134" s="8"/>
    </row>
    <row r="2135" spans="1:6" ht="15.75" customHeight="1">
      <c r="A2135" s="18" t="s">
        <v>3294</v>
      </c>
      <c r="B2135" s="21" t="s">
        <v>3545</v>
      </c>
      <c r="C2135" s="20" t="s">
        <v>3546</v>
      </c>
      <c r="D2135" s="21">
        <v>1</v>
      </c>
      <c r="E2135" s="16" t="s">
        <v>3547</v>
      </c>
      <c r="F2135" s="8"/>
    </row>
    <row r="2136" spans="1:6" ht="15.75" customHeight="1">
      <c r="A2136" s="18" t="s">
        <v>3294</v>
      </c>
      <c r="B2136" s="21" t="s">
        <v>3548</v>
      </c>
      <c r="C2136" s="20" t="s">
        <v>3549</v>
      </c>
      <c r="D2136" s="21">
        <v>2</v>
      </c>
      <c r="E2136" s="16" t="s">
        <v>3550</v>
      </c>
      <c r="F2136" s="8"/>
    </row>
    <row r="2137" spans="1:6" ht="15.75" customHeight="1">
      <c r="A2137" s="18" t="s">
        <v>3294</v>
      </c>
      <c r="B2137" s="21" t="s">
        <v>3548</v>
      </c>
      <c r="C2137" s="20" t="s">
        <v>3551</v>
      </c>
      <c r="D2137" s="21">
        <v>1</v>
      </c>
      <c r="E2137" s="16" t="s">
        <v>3552</v>
      </c>
      <c r="F2137" s="8"/>
    </row>
    <row r="2138" spans="1:6" ht="15.75" customHeight="1">
      <c r="A2138" s="18" t="s">
        <v>3294</v>
      </c>
      <c r="B2138" s="25" t="s">
        <v>3553</v>
      </c>
      <c r="C2138" s="20" t="s">
        <v>3554</v>
      </c>
      <c r="D2138" s="21">
        <v>2</v>
      </c>
      <c r="E2138" s="16" t="s">
        <v>3555</v>
      </c>
      <c r="F2138" s="8"/>
    </row>
    <row r="2139" spans="1:6" ht="15.75" customHeight="1">
      <c r="A2139" s="18" t="s">
        <v>3294</v>
      </c>
      <c r="B2139" s="21" t="s">
        <v>3556</v>
      </c>
      <c r="C2139" s="20" t="s">
        <v>3557</v>
      </c>
      <c r="D2139" s="21">
        <v>2</v>
      </c>
      <c r="E2139" s="16" t="s">
        <v>3558</v>
      </c>
      <c r="F2139" s="8"/>
    </row>
    <row r="2140" spans="1:6" ht="15.75" customHeight="1">
      <c r="A2140" s="18" t="s">
        <v>3294</v>
      </c>
      <c r="B2140" s="21" t="s">
        <v>3559</v>
      </c>
      <c r="C2140" s="20"/>
      <c r="D2140" s="21"/>
      <c r="E2140" s="16" t="s">
        <v>3560</v>
      </c>
      <c r="F2140" s="8"/>
    </row>
    <row r="2141" spans="1:6" ht="15.75" customHeight="1">
      <c r="A2141" s="13" t="s">
        <v>3294</v>
      </c>
      <c r="B2141" s="25" t="s">
        <v>541</v>
      </c>
      <c r="C2141" s="20" t="s">
        <v>3561</v>
      </c>
      <c r="D2141" s="25">
        <v>1</v>
      </c>
      <c r="E2141" s="16" t="s">
        <v>550</v>
      </c>
      <c r="F2141" s="8"/>
    </row>
    <row r="2142" spans="1:6" ht="15.75" customHeight="1">
      <c r="A2142" s="13" t="s">
        <v>3294</v>
      </c>
      <c r="B2142" s="25" t="s">
        <v>304</v>
      </c>
      <c r="C2142" s="20" t="s">
        <v>624</v>
      </c>
      <c r="D2142" s="25">
        <v>200</v>
      </c>
      <c r="E2142" s="16" t="s">
        <v>3562</v>
      </c>
      <c r="F2142" s="8"/>
    </row>
    <row r="2143" spans="1:6" ht="15.75" customHeight="1">
      <c r="A2143" s="26" t="s">
        <v>3294</v>
      </c>
      <c r="B2143" s="25" t="s">
        <v>3523</v>
      </c>
      <c r="C2143" s="23" t="s">
        <v>3524</v>
      </c>
      <c r="D2143" s="25">
        <v>100</v>
      </c>
      <c r="E2143" s="52" t="s">
        <v>3525</v>
      </c>
      <c r="F2143" s="8"/>
    </row>
    <row r="2144" spans="1:6" ht="15.75" customHeight="1">
      <c r="A2144" s="26" t="s">
        <v>3294</v>
      </c>
      <c r="B2144" s="25" t="s">
        <v>437</v>
      </c>
      <c r="C2144" s="23" t="s">
        <v>3563</v>
      </c>
      <c r="D2144" s="25">
        <v>35</v>
      </c>
      <c r="E2144" s="52" t="s">
        <v>3564</v>
      </c>
      <c r="F2144" s="8"/>
    </row>
    <row r="2145" spans="1:6" ht="15.75" customHeight="1">
      <c r="A2145" s="26" t="s">
        <v>3294</v>
      </c>
      <c r="B2145" s="25" t="s">
        <v>1018</v>
      </c>
      <c r="C2145" s="23" t="s">
        <v>3565</v>
      </c>
      <c r="D2145" s="25">
        <v>5</v>
      </c>
      <c r="E2145" s="52" t="s">
        <v>3566</v>
      </c>
      <c r="F2145" s="8"/>
    </row>
    <row r="2146" spans="1:6" ht="20.25" customHeight="1">
      <c r="A2146" s="13" t="s">
        <v>3294</v>
      </c>
      <c r="B2146" s="14" t="s">
        <v>3567</v>
      </c>
      <c r="C2146" s="15" t="s">
        <v>3568</v>
      </c>
      <c r="D2146" s="14">
        <v>50</v>
      </c>
      <c r="E2146" s="59" t="s">
        <v>3569</v>
      </c>
      <c r="F2146" s="8"/>
    </row>
    <row r="2147" spans="1:6" ht="24" customHeight="1">
      <c r="A2147" s="13" t="s">
        <v>3294</v>
      </c>
      <c r="B2147" s="14" t="s">
        <v>3570</v>
      </c>
      <c r="C2147" s="120" t="s">
        <v>3571</v>
      </c>
      <c r="D2147" s="14">
        <v>1</v>
      </c>
      <c r="E2147" s="59" t="s">
        <v>3572</v>
      </c>
      <c r="F2147" s="8"/>
    </row>
    <row r="2148" spans="1:6" ht="24.75" customHeight="1">
      <c r="A2148" s="13" t="s">
        <v>3294</v>
      </c>
      <c r="B2148" s="14" t="s">
        <v>3570</v>
      </c>
      <c r="C2148" s="120" t="s">
        <v>3573</v>
      </c>
      <c r="D2148" s="14">
        <v>1</v>
      </c>
      <c r="E2148" s="59" t="s">
        <v>3574</v>
      </c>
      <c r="F2148" s="8"/>
    </row>
    <row r="2149" spans="1:6" ht="15.75" customHeight="1">
      <c r="A2149" s="13" t="s">
        <v>3294</v>
      </c>
      <c r="B2149" s="14" t="s">
        <v>3570</v>
      </c>
      <c r="C2149" s="15" t="s">
        <v>3575</v>
      </c>
      <c r="D2149" s="14">
        <v>1</v>
      </c>
      <c r="E2149" s="59" t="s">
        <v>3576</v>
      </c>
      <c r="F2149" s="8"/>
    </row>
    <row r="2150" spans="1:6" ht="24" customHeight="1">
      <c r="A2150" s="13" t="s">
        <v>3294</v>
      </c>
      <c r="B2150" s="14" t="s">
        <v>3570</v>
      </c>
      <c r="C2150" s="15" t="s">
        <v>3577</v>
      </c>
      <c r="D2150" s="14">
        <v>1</v>
      </c>
      <c r="E2150" s="59" t="s">
        <v>3578</v>
      </c>
      <c r="F2150" s="8"/>
    </row>
    <row r="2151" spans="1:6" ht="23.25">
      <c r="A2151" s="196" t="s">
        <v>272</v>
      </c>
      <c r="B2151" s="185"/>
      <c r="C2151" s="186"/>
      <c r="D2151" s="148">
        <f>SUM(D2091:D2150)</f>
        <v>5380</v>
      </c>
      <c r="E2151" s="149"/>
    </row>
    <row r="2152" spans="1:6" ht="12.75">
      <c r="A2152" s="150"/>
      <c r="C2152" s="151"/>
      <c r="E2152" s="151"/>
    </row>
    <row r="2153" spans="1:6" ht="12.75">
      <c r="A2153" s="150"/>
      <c r="C2153" s="151"/>
      <c r="E2153" s="151"/>
    </row>
    <row r="2154" spans="1:6" ht="23.25">
      <c r="A2154" s="198" t="s">
        <v>3579</v>
      </c>
      <c r="B2154" s="186"/>
      <c r="C2154" s="151"/>
      <c r="E2154" s="151"/>
    </row>
    <row r="2155" spans="1:6" ht="27.75" customHeight="1">
      <c r="A2155" s="18" t="s">
        <v>3580</v>
      </c>
      <c r="B2155" s="21" t="s">
        <v>3581</v>
      </c>
      <c r="C2155" s="20" t="s">
        <v>3581</v>
      </c>
      <c r="D2155" s="21">
        <v>500</v>
      </c>
      <c r="E2155" s="24" t="s">
        <v>3582</v>
      </c>
      <c r="F2155" s="87"/>
    </row>
    <row r="2156" spans="1:6" ht="21" customHeight="1">
      <c r="A2156" s="18" t="s">
        <v>3580</v>
      </c>
      <c r="B2156" s="21" t="s">
        <v>3583</v>
      </c>
      <c r="C2156" s="20" t="s">
        <v>3584</v>
      </c>
      <c r="D2156" s="21" t="s">
        <v>1507</v>
      </c>
      <c r="E2156" s="24"/>
      <c r="F2156" s="87"/>
    </row>
    <row r="2157" spans="1:6" ht="18.75" customHeight="1">
      <c r="A2157" s="18" t="s">
        <v>3580</v>
      </c>
      <c r="B2157" s="21" t="s">
        <v>3585</v>
      </c>
      <c r="C2157" s="20" t="s">
        <v>3586</v>
      </c>
      <c r="D2157" s="21">
        <v>300</v>
      </c>
      <c r="E2157" s="24" t="s">
        <v>3587</v>
      </c>
      <c r="F2157" s="87"/>
    </row>
    <row r="2158" spans="1:6" ht="18.75" customHeight="1">
      <c r="A2158" s="13" t="s">
        <v>3580</v>
      </c>
      <c r="B2158" s="25" t="s">
        <v>2236</v>
      </c>
      <c r="C2158" s="20" t="s">
        <v>3588</v>
      </c>
      <c r="D2158" s="25">
        <v>18</v>
      </c>
      <c r="E2158" s="24" t="s">
        <v>3589</v>
      </c>
      <c r="F2158" s="8"/>
    </row>
    <row r="2159" spans="1:6" ht="15.75" customHeight="1">
      <c r="A2159" s="13" t="s">
        <v>3580</v>
      </c>
      <c r="B2159" s="25" t="s">
        <v>2236</v>
      </c>
      <c r="C2159" s="20" t="s">
        <v>3590</v>
      </c>
      <c r="D2159" s="25">
        <v>24</v>
      </c>
      <c r="E2159" s="24" t="s">
        <v>3591</v>
      </c>
      <c r="F2159" s="8"/>
    </row>
    <row r="2160" spans="1:6" ht="15.75" customHeight="1">
      <c r="A2160" s="26" t="s">
        <v>3580</v>
      </c>
      <c r="B2160" s="25" t="s">
        <v>3592</v>
      </c>
      <c r="C2160" s="23" t="s">
        <v>3593</v>
      </c>
      <c r="D2160" s="25">
        <v>10</v>
      </c>
      <c r="E2160" s="27" t="s">
        <v>3594</v>
      </c>
      <c r="F2160" s="174"/>
    </row>
    <row r="2161" spans="1:6" ht="15.75" customHeight="1">
      <c r="A2161" s="26" t="s">
        <v>3580</v>
      </c>
      <c r="B2161" s="25" t="s">
        <v>3595</v>
      </c>
      <c r="C2161" s="23" t="s">
        <v>3596</v>
      </c>
      <c r="D2161" s="25">
        <v>6</v>
      </c>
      <c r="E2161" s="27" t="s">
        <v>3597</v>
      </c>
      <c r="F2161" s="142"/>
    </row>
    <row r="2162" spans="1:6" ht="15.75" customHeight="1">
      <c r="A2162" s="26" t="s">
        <v>3580</v>
      </c>
      <c r="B2162" s="25" t="s">
        <v>3598</v>
      </c>
      <c r="C2162" s="23" t="s">
        <v>3599</v>
      </c>
      <c r="D2162" s="25">
        <v>200</v>
      </c>
      <c r="E2162" s="27" t="s">
        <v>3600</v>
      </c>
      <c r="F2162" s="142"/>
    </row>
    <row r="2163" spans="1:6" ht="12" customHeight="1">
      <c r="A2163" s="13" t="s">
        <v>3580</v>
      </c>
      <c r="B2163" s="25" t="s">
        <v>3601</v>
      </c>
      <c r="C2163" s="20" t="s">
        <v>3602</v>
      </c>
      <c r="D2163" s="25">
        <v>10</v>
      </c>
      <c r="E2163" s="24" t="s">
        <v>3603</v>
      </c>
      <c r="F2163" s="8"/>
    </row>
    <row r="2164" spans="1:6" ht="21.75" customHeight="1">
      <c r="A2164" s="13" t="s">
        <v>3580</v>
      </c>
      <c r="B2164" s="25" t="s">
        <v>3580</v>
      </c>
      <c r="C2164" s="20" t="s">
        <v>3604</v>
      </c>
      <c r="D2164" s="25">
        <v>60</v>
      </c>
      <c r="E2164" s="24" t="s">
        <v>3605</v>
      </c>
      <c r="F2164" s="109"/>
    </row>
    <row r="2165" spans="1:6" ht="15.75" customHeight="1">
      <c r="A2165" s="18" t="s">
        <v>3580</v>
      </c>
      <c r="B2165" s="21" t="s">
        <v>3606</v>
      </c>
      <c r="C2165" s="20" t="s">
        <v>3607</v>
      </c>
      <c r="D2165" s="21">
        <v>8</v>
      </c>
      <c r="E2165" s="16"/>
      <c r="F2165" s="88"/>
    </row>
    <row r="2166" spans="1:6" ht="15.75" customHeight="1">
      <c r="A2166" s="18" t="s">
        <v>3580</v>
      </c>
      <c r="B2166" s="21" t="s">
        <v>3608</v>
      </c>
      <c r="C2166" s="20" t="s">
        <v>3609</v>
      </c>
      <c r="D2166" s="21">
        <v>4</v>
      </c>
      <c r="E2166" s="16"/>
      <c r="F2166" s="88"/>
    </row>
    <row r="2167" spans="1:6" ht="15.75" customHeight="1">
      <c r="A2167" s="18" t="s">
        <v>3580</v>
      </c>
      <c r="B2167" s="21" t="s">
        <v>3610</v>
      </c>
      <c r="C2167" s="20" t="s">
        <v>3611</v>
      </c>
      <c r="D2167" s="21">
        <v>4</v>
      </c>
      <c r="E2167" s="16"/>
      <c r="F2167" s="88"/>
    </row>
    <row r="2168" spans="1:6" ht="15.75" customHeight="1">
      <c r="A2168" s="18" t="s">
        <v>3580</v>
      </c>
      <c r="B2168" s="21" t="s">
        <v>3612</v>
      </c>
      <c r="C2168" s="20" t="s">
        <v>3613</v>
      </c>
      <c r="D2168" s="21">
        <v>4</v>
      </c>
      <c r="E2168" s="16"/>
      <c r="F2168" s="88"/>
    </row>
    <row r="2169" spans="1:6" ht="15.75" customHeight="1">
      <c r="A2169" s="18" t="s">
        <v>3580</v>
      </c>
      <c r="B2169" s="21" t="s">
        <v>3614</v>
      </c>
      <c r="C2169" s="20" t="s">
        <v>3615</v>
      </c>
      <c r="D2169" s="21">
        <v>10</v>
      </c>
      <c r="E2169" s="16" t="s">
        <v>3616</v>
      </c>
      <c r="F2169" s="88"/>
    </row>
    <row r="2170" spans="1:6" ht="15.75" customHeight="1">
      <c r="A2170" s="13" t="s">
        <v>3580</v>
      </c>
      <c r="B2170" s="25" t="s">
        <v>3617</v>
      </c>
      <c r="C2170" s="20" t="s">
        <v>3618</v>
      </c>
      <c r="D2170" s="25">
        <v>50</v>
      </c>
      <c r="E2170" s="24" t="s">
        <v>3619</v>
      </c>
      <c r="F2170" s="8"/>
    </row>
    <row r="2171" spans="1:6" ht="15.75" customHeight="1">
      <c r="A2171" s="18" t="s">
        <v>3580</v>
      </c>
      <c r="B2171" s="21" t="s">
        <v>3620</v>
      </c>
      <c r="C2171" s="20" t="s">
        <v>3621</v>
      </c>
      <c r="D2171" s="21">
        <v>1</v>
      </c>
      <c r="E2171" s="16" t="s">
        <v>3622</v>
      </c>
      <c r="F2171" s="109"/>
    </row>
    <row r="2172" spans="1:6" ht="15.75" customHeight="1">
      <c r="A2172" s="18" t="s">
        <v>3580</v>
      </c>
      <c r="B2172" s="21" t="s">
        <v>3623</v>
      </c>
      <c r="C2172" s="20" t="s">
        <v>3624</v>
      </c>
      <c r="D2172" s="21">
        <v>1</v>
      </c>
      <c r="E2172" s="16" t="s">
        <v>3625</v>
      </c>
      <c r="F2172" s="109"/>
    </row>
    <row r="2173" spans="1:6" ht="15.75" customHeight="1">
      <c r="A2173" s="18" t="s">
        <v>3580</v>
      </c>
      <c r="B2173" s="21" t="s">
        <v>2465</v>
      </c>
      <c r="C2173" s="20" t="s">
        <v>3626</v>
      </c>
      <c r="D2173" s="21">
        <v>2</v>
      </c>
      <c r="E2173" s="16" t="s">
        <v>3627</v>
      </c>
      <c r="F2173" s="109"/>
    </row>
    <row r="2174" spans="1:6" ht="15.75" customHeight="1">
      <c r="A2174" s="18" t="s">
        <v>3580</v>
      </c>
      <c r="B2174" s="21" t="s">
        <v>3628</v>
      </c>
      <c r="C2174" s="20" t="s">
        <v>3629</v>
      </c>
      <c r="D2174" s="21">
        <v>16</v>
      </c>
      <c r="E2174" s="16" t="s">
        <v>3630</v>
      </c>
      <c r="F2174" s="109"/>
    </row>
    <row r="2175" spans="1:6" ht="15.75" customHeight="1">
      <c r="A2175" s="18" t="s">
        <v>3580</v>
      </c>
      <c r="B2175" s="21" t="s">
        <v>3631</v>
      </c>
      <c r="C2175" s="20" t="s">
        <v>3632</v>
      </c>
      <c r="D2175" s="21">
        <v>1</v>
      </c>
      <c r="E2175" s="16" t="s">
        <v>3633</v>
      </c>
      <c r="F2175" s="109"/>
    </row>
    <row r="2176" spans="1:6" ht="15.75" customHeight="1">
      <c r="A2176" s="18" t="s">
        <v>3580</v>
      </c>
      <c r="B2176" s="21" t="s">
        <v>2382</v>
      </c>
      <c r="C2176" s="20" t="s">
        <v>3634</v>
      </c>
      <c r="D2176" s="21">
        <v>1</v>
      </c>
      <c r="E2176" s="16" t="s">
        <v>3635</v>
      </c>
      <c r="F2176" s="109"/>
    </row>
    <row r="2177" spans="1:6" ht="15.75" customHeight="1">
      <c r="A2177" s="18" t="s">
        <v>3580</v>
      </c>
      <c r="B2177" s="21" t="s">
        <v>2292</v>
      </c>
      <c r="C2177" s="20" t="s">
        <v>3636</v>
      </c>
      <c r="D2177" s="21">
        <v>8</v>
      </c>
      <c r="E2177" s="16" t="s">
        <v>3637</v>
      </c>
      <c r="F2177" s="109"/>
    </row>
    <row r="2178" spans="1:6" ht="15.75" customHeight="1">
      <c r="A2178" s="18" t="s">
        <v>3580</v>
      </c>
      <c r="B2178" s="21" t="s">
        <v>1347</v>
      </c>
      <c r="C2178" s="20" t="s">
        <v>3638</v>
      </c>
      <c r="D2178" s="21">
        <v>1</v>
      </c>
      <c r="E2178" s="16" t="s">
        <v>3639</v>
      </c>
      <c r="F2178" s="109"/>
    </row>
    <row r="2179" spans="1:6" ht="15.75" customHeight="1">
      <c r="A2179" s="18" t="s">
        <v>3580</v>
      </c>
      <c r="B2179" s="21" t="s">
        <v>3640</v>
      </c>
      <c r="C2179" s="20" t="s">
        <v>3641</v>
      </c>
      <c r="D2179" s="21">
        <v>1</v>
      </c>
      <c r="E2179" s="16" t="s">
        <v>3642</v>
      </c>
      <c r="F2179" s="109"/>
    </row>
    <row r="2180" spans="1:6" ht="15.75" customHeight="1">
      <c r="A2180" s="18" t="s">
        <v>3580</v>
      </c>
      <c r="B2180" s="21" t="s">
        <v>2382</v>
      </c>
      <c r="C2180" s="20" t="s">
        <v>3643</v>
      </c>
      <c r="D2180" s="21">
        <v>1</v>
      </c>
      <c r="E2180" s="16" t="s">
        <v>3644</v>
      </c>
      <c r="F2180" s="109"/>
    </row>
    <row r="2181" spans="1:6" ht="15.75" customHeight="1">
      <c r="A2181" s="18" t="s">
        <v>3580</v>
      </c>
      <c r="B2181" s="21" t="s">
        <v>3645</v>
      </c>
      <c r="C2181" s="20" t="s">
        <v>3646</v>
      </c>
      <c r="D2181" s="21">
        <v>2</v>
      </c>
      <c r="E2181" s="16" t="s">
        <v>3647</v>
      </c>
      <c r="F2181" s="109"/>
    </row>
    <row r="2182" spans="1:6" ht="15.75" customHeight="1">
      <c r="A2182" s="18" t="s">
        <v>3580</v>
      </c>
      <c r="B2182" s="21" t="s">
        <v>2382</v>
      </c>
      <c r="C2182" s="20" t="s">
        <v>3648</v>
      </c>
      <c r="D2182" s="21">
        <v>1</v>
      </c>
      <c r="E2182" s="16" t="s">
        <v>3649</v>
      </c>
      <c r="F2182" s="109"/>
    </row>
    <row r="2183" spans="1:6" ht="15.75" customHeight="1">
      <c r="A2183" s="18" t="s">
        <v>3580</v>
      </c>
      <c r="B2183" s="21" t="s">
        <v>2382</v>
      </c>
      <c r="C2183" s="20" t="s">
        <v>3650</v>
      </c>
      <c r="D2183" s="21">
        <v>1</v>
      </c>
      <c r="E2183" s="16" t="s">
        <v>3651</v>
      </c>
      <c r="F2183" s="109"/>
    </row>
    <row r="2184" spans="1:6" ht="15.75" customHeight="1">
      <c r="A2184" s="18" t="s">
        <v>3580</v>
      </c>
      <c r="B2184" s="21" t="s">
        <v>3623</v>
      </c>
      <c r="C2184" s="20" t="s">
        <v>3652</v>
      </c>
      <c r="D2184" s="21">
        <v>1</v>
      </c>
      <c r="E2184" s="16" t="s">
        <v>3653</v>
      </c>
      <c r="F2184" s="109"/>
    </row>
    <row r="2185" spans="1:6" ht="15.75" customHeight="1">
      <c r="A2185" s="18" t="s">
        <v>3580</v>
      </c>
      <c r="B2185" s="21" t="s">
        <v>2465</v>
      </c>
      <c r="C2185" s="20" t="s">
        <v>3654</v>
      </c>
      <c r="D2185" s="21">
        <v>2</v>
      </c>
      <c r="E2185" s="16" t="s">
        <v>3655</v>
      </c>
      <c r="F2185" s="109"/>
    </row>
    <row r="2186" spans="1:6" ht="15.75" customHeight="1">
      <c r="A2186" s="18" t="s">
        <v>3580</v>
      </c>
      <c r="B2186" s="21" t="s">
        <v>3628</v>
      </c>
      <c r="C2186" s="20" t="s">
        <v>3629</v>
      </c>
      <c r="D2186" s="21">
        <v>8</v>
      </c>
      <c r="E2186" s="16"/>
      <c r="F2186" s="109"/>
    </row>
    <row r="2187" spans="1:6" ht="15.75" customHeight="1">
      <c r="A2187" s="18" t="s">
        <v>3580</v>
      </c>
      <c r="B2187" s="21" t="s">
        <v>3631</v>
      </c>
      <c r="C2187" s="20" t="s">
        <v>3656</v>
      </c>
      <c r="D2187" s="21">
        <v>1</v>
      </c>
      <c r="E2187" s="16" t="s">
        <v>3657</v>
      </c>
      <c r="F2187" s="109"/>
    </row>
    <row r="2188" spans="1:6" ht="15.75" customHeight="1">
      <c r="A2188" s="18" t="s">
        <v>3580</v>
      </c>
      <c r="B2188" s="21" t="s">
        <v>2382</v>
      </c>
      <c r="C2188" s="20" t="s">
        <v>3634</v>
      </c>
      <c r="D2188" s="21">
        <v>1</v>
      </c>
      <c r="E2188" s="16" t="s">
        <v>3635</v>
      </c>
      <c r="F2188" s="109"/>
    </row>
    <row r="2189" spans="1:6" ht="15.75" customHeight="1">
      <c r="A2189" s="18" t="s">
        <v>3580</v>
      </c>
      <c r="B2189" s="21" t="s">
        <v>2292</v>
      </c>
      <c r="C2189" s="20" t="s">
        <v>3658</v>
      </c>
      <c r="D2189" s="21">
        <v>24</v>
      </c>
      <c r="E2189" s="16" t="s">
        <v>3659</v>
      </c>
      <c r="F2189" s="109"/>
    </row>
    <row r="2190" spans="1:6" ht="15.75" customHeight="1">
      <c r="A2190" s="18" t="s">
        <v>3580</v>
      </c>
      <c r="B2190" s="21" t="s">
        <v>1347</v>
      </c>
      <c r="C2190" s="20" t="s">
        <v>3638</v>
      </c>
      <c r="D2190" s="21">
        <v>1</v>
      </c>
      <c r="E2190" s="16" t="s">
        <v>3639</v>
      </c>
      <c r="F2190" s="109"/>
    </row>
    <row r="2191" spans="1:6" ht="15.75" customHeight="1">
      <c r="A2191" s="18" t="s">
        <v>3580</v>
      </c>
      <c r="B2191" s="21" t="s">
        <v>2382</v>
      </c>
      <c r="C2191" s="20" t="s">
        <v>3643</v>
      </c>
      <c r="D2191" s="21">
        <v>1</v>
      </c>
      <c r="E2191" s="16" t="s">
        <v>3644</v>
      </c>
      <c r="F2191" s="109"/>
    </row>
    <row r="2192" spans="1:6" ht="15.75" customHeight="1">
      <c r="A2192" s="18" t="s">
        <v>3580</v>
      </c>
      <c r="B2192" s="21" t="s">
        <v>3645</v>
      </c>
      <c r="C2192" s="20" t="s">
        <v>3646</v>
      </c>
      <c r="D2192" s="21">
        <v>2</v>
      </c>
      <c r="E2192" s="16" t="s">
        <v>3647</v>
      </c>
      <c r="F2192" s="109"/>
    </row>
    <row r="2193" spans="1:6" ht="15.75" customHeight="1">
      <c r="A2193" s="18" t="s">
        <v>3580</v>
      </c>
      <c r="B2193" s="21" t="s">
        <v>2382</v>
      </c>
      <c r="C2193" s="20" t="s">
        <v>3648</v>
      </c>
      <c r="D2193" s="21">
        <v>1</v>
      </c>
      <c r="E2193" s="16" t="s">
        <v>3649</v>
      </c>
      <c r="F2193" s="109"/>
    </row>
    <row r="2194" spans="1:6" ht="15.75" customHeight="1">
      <c r="A2194" s="18" t="s">
        <v>3580</v>
      </c>
      <c r="B2194" s="21" t="s">
        <v>2382</v>
      </c>
      <c r="C2194" s="20" t="s">
        <v>3650</v>
      </c>
      <c r="D2194" s="21">
        <v>1</v>
      </c>
      <c r="E2194" s="16" t="s">
        <v>3651</v>
      </c>
      <c r="F2194" s="109"/>
    </row>
    <row r="2195" spans="1:6" ht="15.75" customHeight="1">
      <c r="A2195" s="18" t="s">
        <v>3580</v>
      </c>
      <c r="B2195" s="21" t="s">
        <v>3660</v>
      </c>
      <c r="C2195" s="20" t="s">
        <v>3660</v>
      </c>
      <c r="D2195" s="21">
        <v>1</v>
      </c>
      <c r="E2195" s="16" t="s">
        <v>3661</v>
      </c>
      <c r="F2195" s="109"/>
    </row>
    <row r="2196" spans="1:6" ht="15.75" customHeight="1">
      <c r="A2196" s="18" t="s">
        <v>3580</v>
      </c>
      <c r="B2196" s="21" t="s">
        <v>3076</v>
      </c>
      <c r="C2196" s="20" t="s">
        <v>3662</v>
      </c>
      <c r="D2196" s="21">
        <v>1</v>
      </c>
      <c r="E2196" s="16" t="s">
        <v>3663</v>
      </c>
      <c r="F2196" s="109"/>
    </row>
    <row r="2197" spans="1:6" ht="15.75" customHeight="1">
      <c r="A2197" s="18" t="s">
        <v>3580</v>
      </c>
      <c r="B2197" s="21" t="s">
        <v>918</v>
      </c>
      <c r="C2197" s="20" t="s">
        <v>3664</v>
      </c>
      <c r="D2197" s="21">
        <v>4</v>
      </c>
      <c r="E2197" s="16" t="s">
        <v>3665</v>
      </c>
      <c r="F2197" s="109"/>
    </row>
    <row r="2198" spans="1:6" ht="15.75" customHeight="1">
      <c r="A2198" s="18" t="s">
        <v>3580</v>
      </c>
      <c r="B2198" s="21" t="s">
        <v>2292</v>
      </c>
      <c r="C2198" s="20" t="s">
        <v>3666</v>
      </c>
      <c r="D2198" s="21">
        <v>24</v>
      </c>
      <c r="E2198" s="16" t="s">
        <v>3667</v>
      </c>
      <c r="F2198" s="109"/>
    </row>
    <row r="2199" spans="1:6" ht="15.75" customHeight="1">
      <c r="A2199" s="18" t="s">
        <v>3580</v>
      </c>
      <c r="B2199" s="21" t="s">
        <v>1347</v>
      </c>
      <c r="C2199" s="20" t="s">
        <v>3668</v>
      </c>
      <c r="D2199" s="21">
        <v>1</v>
      </c>
      <c r="E2199" s="16" t="s">
        <v>3669</v>
      </c>
      <c r="F2199" s="109"/>
    </row>
    <row r="2200" spans="1:6" ht="15.75" customHeight="1">
      <c r="A2200" s="18" t="s">
        <v>3580</v>
      </c>
      <c r="B2200" s="21" t="s">
        <v>2292</v>
      </c>
      <c r="C2200" s="20" t="s">
        <v>3670</v>
      </c>
      <c r="D2200" s="21">
        <v>22</v>
      </c>
      <c r="E2200" s="16" t="s">
        <v>3671</v>
      </c>
      <c r="F2200" s="109"/>
    </row>
    <row r="2201" spans="1:6" ht="15.75" customHeight="1">
      <c r="A2201" s="18" t="s">
        <v>3580</v>
      </c>
      <c r="B2201" s="21" t="s">
        <v>918</v>
      </c>
      <c r="C2201" s="20" t="s">
        <v>3672</v>
      </c>
      <c r="D2201" s="21">
        <v>4</v>
      </c>
      <c r="E2201" s="16" t="s">
        <v>3673</v>
      </c>
      <c r="F2201" s="109"/>
    </row>
    <row r="2202" spans="1:6" ht="15.75" customHeight="1">
      <c r="A2202" s="18" t="s">
        <v>3580</v>
      </c>
      <c r="B2202" s="21" t="s">
        <v>3674</v>
      </c>
      <c r="C2202" s="20" t="s">
        <v>3675</v>
      </c>
      <c r="D2202" s="21">
        <v>2</v>
      </c>
      <c r="E2202" s="16" t="s">
        <v>3676</v>
      </c>
      <c r="F2202" s="109"/>
    </row>
    <row r="2203" spans="1:6" ht="15.75" customHeight="1">
      <c r="A2203" s="18" t="s">
        <v>3580</v>
      </c>
      <c r="B2203" s="21" t="s">
        <v>918</v>
      </c>
      <c r="C2203" s="20" t="s">
        <v>3677</v>
      </c>
      <c r="D2203" s="21">
        <v>2</v>
      </c>
      <c r="E2203" s="16" t="s">
        <v>3678</v>
      </c>
      <c r="F2203" s="109"/>
    </row>
    <row r="2204" spans="1:6" ht="15.75" customHeight="1">
      <c r="A2204" s="18" t="s">
        <v>3580</v>
      </c>
      <c r="B2204" s="21" t="s">
        <v>3679</v>
      </c>
      <c r="C2204" s="20" t="s">
        <v>3680</v>
      </c>
      <c r="D2204" s="21">
        <v>2</v>
      </c>
      <c r="E2204" s="16" t="s">
        <v>3681</v>
      </c>
      <c r="F2204" s="109"/>
    </row>
    <row r="2205" spans="1:6" ht="15.75" customHeight="1">
      <c r="A2205" s="18" t="s">
        <v>3580</v>
      </c>
      <c r="B2205" s="21" t="s">
        <v>3682</v>
      </c>
      <c r="C2205" s="20" t="s">
        <v>3683</v>
      </c>
      <c r="D2205" s="21">
        <v>16</v>
      </c>
      <c r="E2205" s="16" t="s">
        <v>3684</v>
      </c>
      <c r="F2205" s="109"/>
    </row>
    <row r="2206" spans="1:6" ht="15.75" customHeight="1">
      <c r="A2206" s="18" t="s">
        <v>3580</v>
      </c>
      <c r="B2206" s="21" t="s">
        <v>3685</v>
      </c>
      <c r="C2206" s="20" t="s">
        <v>3686</v>
      </c>
      <c r="D2206" s="21">
        <v>12</v>
      </c>
      <c r="E2206" s="16" t="s">
        <v>3687</v>
      </c>
      <c r="F2206" s="109"/>
    </row>
    <row r="2207" spans="1:6" ht="15.75" customHeight="1">
      <c r="A2207" s="18" t="s">
        <v>3580</v>
      </c>
      <c r="B2207" s="21" t="s">
        <v>3685</v>
      </c>
      <c r="C2207" s="20" t="s">
        <v>3688</v>
      </c>
      <c r="D2207" s="21">
        <v>12</v>
      </c>
      <c r="E2207" s="16" t="s">
        <v>3689</v>
      </c>
      <c r="F2207" s="109"/>
    </row>
    <row r="2208" spans="1:6" ht="15.75" customHeight="1">
      <c r="A2208" s="18" t="s">
        <v>3580</v>
      </c>
      <c r="B2208" s="21" t="s">
        <v>3685</v>
      </c>
      <c r="C2208" s="20" t="s">
        <v>3690</v>
      </c>
      <c r="D2208" s="21">
        <v>24</v>
      </c>
      <c r="E2208" s="16" t="s">
        <v>3691</v>
      </c>
      <c r="F2208" s="109"/>
    </row>
    <row r="2209" spans="1:6" ht="15.75" customHeight="1">
      <c r="A2209" s="18" t="s">
        <v>3580</v>
      </c>
      <c r="B2209" s="21" t="s">
        <v>3685</v>
      </c>
      <c r="C2209" s="20" t="s">
        <v>3692</v>
      </c>
      <c r="D2209" s="21">
        <v>144</v>
      </c>
      <c r="E2209" s="16" t="s">
        <v>3693</v>
      </c>
      <c r="F2209" s="109"/>
    </row>
    <row r="2210" spans="1:6" ht="15.75" customHeight="1">
      <c r="A2210" s="18" t="s">
        <v>3580</v>
      </c>
      <c r="B2210" s="21" t="s">
        <v>3694</v>
      </c>
      <c r="C2210" s="20" t="s">
        <v>3695</v>
      </c>
      <c r="D2210" s="21">
        <v>2</v>
      </c>
      <c r="E2210" s="16" t="s">
        <v>3696</v>
      </c>
      <c r="F2210" s="109"/>
    </row>
    <row r="2211" spans="1:6" ht="15.75" customHeight="1">
      <c r="A2211" s="18" t="s">
        <v>3580</v>
      </c>
      <c r="B2211" s="21" t="s">
        <v>3685</v>
      </c>
      <c r="C2211" s="20" t="s">
        <v>3692</v>
      </c>
      <c r="D2211" s="21">
        <v>100</v>
      </c>
      <c r="E2211" s="16" t="s">
        <v>3693</v>
      </c>
      <c r="F2211" s="109"/>
    </row>
    <row r="2212" spans="1:6" ht="15.75" customHeight="1">
      <c r="A2212" s="18" t="s">
        <v>3580</v>
      </c>
      <c r="B2212" s="21" t="s">
        <v>1725</v>
      </c>
      <c r="C2212" s="20" t="s">
        <v>3697</v>
      </c>
      <c r="D2212" s="21">
        <v>100</v>
      </c>
      <c r="E2212" s="16"/>
      <c r="F2212" s="109"/>
    </row>
    <row r="2213" spans="1:6" ht="15.75" customHeight="1">
      <c r="A2213" s="18" t="s">
        <v>3580</v>
      </c>
      <c r="B2213" s="21" t="s">
        <v>693</v>
      </c>
      <c r="C2213" s="20" t="s">
        <v>3698</v>
      </c>
      <c r="D2213" s="21">
        <v>100</v>
      </c>
      <c r="E2213" s="16"/>
      <c r="F2213" s="109"/>
    </row>
    <row r="2214" spans="1:6" ht="15.75" customHeight="1">
      <c r="A2214" s="18" t="s">
        <v>3580</v>
      </c>
      <c r="B2214" s="21" t="s">
        <v>918</v>
      </c>
      <c r="C2214" s="20" t="s">
        <v>3699</v>
      </c>
      <c r="D2214" s="21">
        <v>100</v>
      </c>
      <c r="E2214" s="16"/>
      <c r="F2214" s="109"/>
    </row>
    <row r="2215" spans="1:6" ht="15.75" customHeight="1">
      <c r="A2215" s="13" t="s">
        <v>3580</v>
      </c>
      <c r="B2215" s="25" t="s">
        <v>3700</v>
      </c>
      <c r="C2215" s="20" t="s">
        <v>3701</v>
      </c>
      <c r="D2215" s="25">
        <v>100</v>
      </c>
      <c r="E2215" s="16" t="s">
        <v>3702</v>
      </c>
      <c r="F2215" s="8"/>
    </row>
    <row r="2216" spans="1:6" ht="15.75" customHeight="1">
      <c r="A2216" s="13" t="s">
        <v>3580</v>
      </c>
      <c r="B2216" s="25" t="s">
        <v>3700</v>
      </c>
      <c r="C2216" s="20" t="s">
        <v>3703</v>
      </c>
      <c r="D2216" s="25">
        <v>100</v>
      </c>
      <c r="E2216" s="16" t="s">
        <v>3704</v>
      </c>
      <c r="F2216" s="8"/>
    </row>
    <row r="2217" spans="1:6" ht="15.75" customHeight="1">
      <c r="A2217" s="13" t="s">
        <v>3580</v>
      </c>
      <c r="B2217" s="110" t="s">
        <v>2341</v>
      </c>
      <c r="C2217" s="20" t="s">
        <v>3705</v>
      </c>
      <c r="D2217" s="25">
        <v>50</v>
      </c>
      <c r="E2217" s="16" t="s">
        <v>3706</v>
      </c>
      <c r="F2217" s="8"/>
    </row>
    <row r="2218" spans="1:6" ht="15.75" customHeight="1">
      <c r="A2218" s="13" t="s">
        <v>3580</v>
      </c>
      <c r="B2218" s="110" t="s">
        <v>2341</v>
      </c>
      <c r="C2218" s="20" t="s">
        <v>3707</v>
      </c>
      <c r="D2218" s="25">
        <v>50</v>
      </c>
      <c r="E2218" s="16" t="s">
        <v>3708</v>
      </c>
      <c r="F2218" s="8"/>
    </row>
    <row r="2219" spans="1:6" ht="15.75" customHeight="1">
      <c r="A2219" s="13" t="s">
        <v>3580</v>
      </c>
      <c r="B2219" s="25" t="s">
        <v>2236</v>
      </c>
      <c r="C2219" s="20" t="s">
        <v>3709</v>
      </c>
      <c r="D2219" s="25">
        <v>28</v>
      </c>
      <c r="E2219" s="16" t="s">
        <v>3710</v>
      </c>
      <c r="F2219" s="87"/>
    </row>
    <row r="2220" spans="1:6" ht="15.75" customHeight="1">
      <c r="A2220" s="13" t="s">
        <v>3580</v>
      </c>
      <c r="B2220" s="25" t="s">
        <v>551</v>
      </c>
      <c r="C2220" s="20" t="s">
        <v>3711</v>
      </c>
      <c r="D2220" s="25">
        <v>8</v>
      </c>
      <c r="E2220" s="16" t="s">
        <v>3712</v>
      </c>
      <c r="F2220" s="8"/>
    </row>
    <row r="2221" spans="1:6" ht="15.75" customHeight="1">
      <c r="A2221" s="13" t="s">
        <v>3580</v>
      </c>
      <c r="B2221" s="25" t="s">
        <v>1725</v>
      </c>
      <c r="C2221" s="20" t="s">
        <v>3713</v>
      </c>
      <c r="D2221" s="25">
        <v>30</v>
      </c>
      <c r="E2221" s="16" t="s">
        <v>3714</v>
      </c>
      <c r="F2221" s="8"/>
    </row>
    <row r="2222" spans="1:6" ht="15.75" customHeight="1">
      <c r="A2222" s="13" t="s">
        <v>3580</v>
      </c>
      <c r="B2222" s="25" t="s">
        <v>3617</v>
      </c>
      <c r="C2222" s="20" t="s">
        <v>3715</v>
      </c>
      <c r="D2222" s="25">
        <v>20</v>
      </c>
      <c r="E2222" s="16" t="s">
        <v>3479</v>
      </c>
      <c r="F2222" s="8"/>
    </row>
    <row r="2223" spans="1:6" ht="15.75" customHeight="1">
      <c r="A2223" s="13" t="s">
        <v>3580</v>
      </c>
      <c r="B2223" s="25" t="s">
        <v>2236</v>
      </c>
      <c r="C2223" s="20" t="s">
        <v>3716</v>
      </c>
      <c r="D2223" s="25">
        <v>12</v>
      </c>
      <c r="E2223" s="16" t="s">
        <v>3717</v>
      </c>
      <c r="F2223" s="8"/>
    </row>
    <row r="2224" spans="1:6" ht="15.75" customHeight="1">
      <c r="A2224" s="13" t="s">
        <v>3580</v>
      </c>
      <c r="B2224" s="25" t="s">
        <v>3718</v>
      </c>
      <c r="C2224" s="20" t="s">
        <v>3719</v>
      </c>
      <c r="D2224" s="25">
        <v>500</v>
      </c>
      <c r="E2224" s="16" t="s">
        <v>3720</v>
      </c>
      <c r="F2224" s="87"/>
    </row>
    <row r="2225" spans="1:6" ht="15.75" customHeight="1">
      <c r="A2225" s="13" t="s">
        <v>3580</v>
      </c>
      <c r="B2225" s="25" t="s">
        <v>3721</v>
      </c>
      <c r="C2225" s="20" t="s">
        <v>3722</v>
      </c>
      <c r="D2225" s="25">
        <v>1200</v>
      </c>
      <c r="E2225" s="16" t="s">
        <v>3723</v>
      </c>
      <c r="F2225" s="87"/>
    </row>
    <row r="2226" spans="1:6" ht="15.75" customHeight="1">
      <c r="A2226" s="13" t="s">
        <v>3580</v>
      </c>
      <c r="B2226" s="25" t="s">
        <v>3721</v>
      </c>
      <c r="C2226" s="20" t="s">
        <v>3724</v>
      </c>
      <c r="D2226" s="25">
        <v>1200</v>
      </c>
      <c r="E2226" s="16" t="s">
        <v>3725</v>
      </c>
      <c r="F2226" s="87"/>
    </row>
    <row r="2227" spans="1:6" ht="15.75" customHeight="1">
      <c r="A2227" s="13" t="s">
        <v>3580</v>
      </c>
      <c r="B2227" s="25" t="s">
        <v>551</v>
      </c>
      <c r="C2227" s="20" t="s">
        <v>3726</v>
      </c>
      <c r="D2227" s="25">
        <v>2000</v>
      </c>
      <c r="E2227" s="16" t="s">
        <v>3727</v>
      </c>
      <c r="F2227" s="87"/>
    </row>
    <row r="2228" spans="1:6" ht="15.75" customHeight="1">
      <c r="A2228" s="13" t="s">
        <v>3580</v>
      </c>
      <c r="B2228" s="25" t="s">
        <v>3728</v>
      </c>
      <c r="C2228" s="20" t="s">
        <v>3729</v>
      </c>
      <c r="D2228" s="25">
        <v>2000</v>
      </c>
      <c r="E2228" s="16" t="s">
        <v>3730</v>
      </c>
      <c r="F2228" s="87"/>
    </row>
    <row r="2229" spans="1:6" ht="15.75" customHeight="1">
      <c r="A2229" s="13" t="s">
        <v>3580</v>
      </c>
      <c r="B2229" s="25" t="s">
        <v>3731</v>
      </c>
      <c r="C2229" s="20" t="s">
        <v>3732</v>
      </c>
      <c r="D2229" s="25">
        <v>30</v>
      </c>
      <c r="E2229" s="16" t="s">
        <v>3733</v>
      </c>
      <c r="F2229" s="87"/>
    </row>
    <row r="2230" spans="1:6" ht="15.75" customHeight="1">
      <c r="A2230" s="13" t="s">
        <v>3580</v>
      </c>
      <c r="B2230" s="25" t="s">
        <v>3734</v>
      </c>
      <c r="C2230" s="20" t="s">
        <v>3735</v>
      </c>
      <c r="D2230" s="25">
        <v>10</v>
      </c>
      <c r="E2230" s="16" t="s">
        <v>3736</v>
      </c>
      <c r="F2230" s="87"/>
    </row>
    <row r="2231" spans="1:6" ht="15.75" customHeight="1">
      <c r="A2231" s="54" t="s">
        <v>3580</v>
      </c>
      <c r="B2231" s="21" t="s">
        <v>3737</v>
      </c>
      <c r="C2231" s="23" t="s">
        <v>3738</v>
      </c>
      <c r="D2231" s="21">
        <v>1</v>
      </c>
      <c r="E2231" s="44" t="s">
        <v>3739</v>
      </c>
      <c r="F2231" s="8"/>
    </row>
    <row r="2232" spans="1:6" ht="15.75" customHeight="1">
      <c r="A2232" s="13" t="s">
        <v>3580</v>
      </c>
      <c r="B2232" s="25" t="s">
        <v>551</v>
      </c>
      <c r="C2232" s="20" t="s">
        <v>3740</v>
      </c>
      <c r="D2232" s="25">
        <v>50</v>
      </c>
      <c r="E2232" s="24" t="s">
        <v>3741</v>
      </c>
      <c r="F2232" s="8"/>
    </row>
    <row r="2233" spans="1:6" ht="15.75" customHeight="1">
      <c r="A2233" s="13" t="s">
        <v>3580</v>
      </c>
      <c r="B2233" s="25" t="s">
        <v>1444</v>
      </c>
      <c r="C2233" s="20"/>
      <c r="D2233" s="25">
        <f>36-30</f>
        <v>6</v>
      </c>
      <c r="E2233" s="24" t="s">
        <v>150</v>
      </c>
      <c r="F2233" s="8"/>
    </row>
    <row r="2234" spans="1:6" ht="15.75" customHeight="1">
      <c r="A2234" s="13" t="s">
        <v>3580</v>
      </c>
      <c r="B2234" s="25" t="s">
        <v>3742</v>
      </c>
      <c r="C2234" s="20"/>
      <c r="D2234" s="25">
        <v>36</v>
      </c>
      <c r="E2234" s="24" t="s">
        <v>150</v>
      </c>
      <c r="F2234" s="8"/>
    </row>
    <row r="2235" spans="1:6" ht="15.75" customHeight="1">
      <c r="A2235" s="13" t="s">
        <v>3580</v>
      </c>
      <c r="B2235" s="25" t="s">
        <v>1444</v>
      </c>
      <c r="C2235" s="20"/>
      <c r="D2235" s="25">
        <v>20</v>
      </c>
      <c r="E2235" s="24" t="s">
        <v>150</v>
      </c>
      <c r="F2235" s="8"/>
    </row>
    <row r="2236" spans="1:6" ht="15.75" customHeight="1">
      <c r="A2236" s="13" t="s">
        <v>3580</v>
      </c>
      <c r="B2236" s="25" t="s">
        <v>1371</v>
      </c>
      <c r="C2236" s="20"/>
      <c r="D2236" s="112">
        <v>1220</v>
      </c>
      <c r="E2236" s="24" t="s">
        <v>150</v>
      </c>
      <c r="F2236" s="8"/>
    </row>
    <row r="2237" spans="1:6" ht="15.75" customHeight="1">
      <c r="A2237" s="13" t="s">
        <v>3580</v>
      </c>
      <c r="B2237" s="25" t="s">
        <v>1444</v>
      </c>
      <c r="C2237" s="20"/>
      <c r="D2237" s="112">
        <f>1220-300</f>
        <v>920</v>
      </c>
      <c r="E2237" s="24" t="s">
        <v>150</v>
      </c>
      <c r="F2237" s="8"/>
    </row>
    <row r="2238" spans="1:6" ht="15.75" customHeight="1">
      <c r="A2238" s="13" t="s">
        <v>3580</v>
      </c>
      <c r="B2238" s="25" t="s">
        <v>1371</v>
      </c>
      <c r="C2238" s="20"/>
      <c r="D2238" s="112">
        <v>7487</v>
      </c>
      <c r="E2238" s="24" t="s">
        <v>150</v>
      </c>
      <c r="F2238" s="8"/>
    </row>
    <row r="2239" spans="1:6" ht="15.75" customHeight="1">
      <c r="A2239" s="13" t="s">
        <v>3580</v>
      </c>
      <c r="B2239" s="25" t="s">
        <v>1444</v>
      </c>
      <c r="C2239" s="20"/>
      <c r="D2239" s="112">
        <v>7487</v>
      </c>
      <c r="E2239" s="24" t="s">
        <v>150</v>
      </c>
      <c r="F2239" s="8"/>
    </row>
    <row r="2240" spans="1:6" ht="15.75" customHeight="1">
      <c r="A2240" s="13" t="s">
        <v>3580</v>
      </c>
      <c r="B2240" s="25" t="s">
        <v>3742</v>
      </c>
      <c r="C2240" s="20"/>
      <c r="D2240" s="25">
        <v>160</v>
      </c>
      <c r="E2240" s="24" t="s">
        <v>150</v>
      </c>
      <c r="F2240" s="8"/>
    </row>
    <row r="2241" spans="1:6" ht="15.75" customHeight="1">
      <c r="A2241" s="13" t="s">
        <v>3580</v>
      </c>
      <c r="B2241" s="25" t="s">
        <v>1444</v>
      </c>
      <c r="C2241" s="20"/>
      <c r="D2241" s="25">
        <f>160-150</f>
        <v>10</v>
      </c>
      <c r="E2241" s="24" t="s">
        <v>150</v>
      </c>
      <c r="F2241" s="8"/>
    </row>
    <row r="2242" spans="1:6" ht="15.75" customHeight="1">
      <c r="A2242" s="13" t="s">
        <v>3580</v>
      </c>
      <c r="B2242" s="25" t="s">
        <v>1444</v>
      </c>
      <c r="C2242" s="20"/>
      <c r="D2242" s="25">
        <v>100</v>
      </c>
      <c r="E2242" s="24" t="s">
        <v>150</v>
      </c>
      <c r="F2242" s="8"/>
    </row>
    <row r="2243" spans="1:6" ht="15.75" customHeight="1">
      <c r="A2243" s="13" t="s">
        <v>3580</v>
      </c>
      <c r="B2243" s="25" t="s">
        <v>3742</v>
      </c>
      <c r="C2243" s="20"/>
      <c r="D2243" s="25">
        <v>100</v>
      </c>
      <c r="E2243" s="24" t="s">
        <v>150</v>
      </c>
      <c r="F2243" s="8"/>
    </row>
    <row r="2244" spans="1:6" ht="15.75" customHeight="1">
      <c r="A2244" s="13" t="s">
        <v>3580</v>
      </c>
      <c r="B2244" s="25" t="s">
        <v>3743</v>
      </c>
      <c r="C2244" s="20" t="s">
        <v>3744</v>
      </c>
      <c r="D2244" s="25">
        <v>200</v>
      </c>
      <c r="E2244" s="16" t="s">
        <v>575</v>
      </c>
      <c r="F2244" s="8"/>
    </row>
    <row r="2245" spans="1:6" ht="15.75" customHeight="1">
      <c r="A2245" s="13" t="s">
        <v>3580</v>
      </c>
      <c r="B2245" s="25" t="s">
        <v>2341</v>
      </c>
      <c r="C2245" s="20" t="s">
        <v>3745</v>
      </c>
      <c r="D2245" s="25">
        <v>200</v>
      </c>
      <c r="E2245" s="16" t="s">
        <v>3746</v>
      </c>
      <c r="F2245" s="8"/>
    </row>
    <row r="2246" spans="1:6" ht="15.75" customHeight="1">
      <c r="A2246" s="13" t="s">
        <v>3580</v>
      </c>
      <c r="B2246" s="25" t="s">
        <v>551</v>
      </c>
      <c r="C2246" s="20" t="s">
        <v>3747</v>
      </c>
      <c r="D2246" s="25">
        <v>2</v>
      </c>
      <c r="E2246" s="24" t="s">
        <v>3748</v>
      </c>
      <c r="F2246" s="8"/>
    </row>
    <row r="2247" spans="1:6" ht="15.75" customHeight="1">
      <c r="A2247" s="13" t="s">
        <v>3580</v>
      </c>
      <c r="B2247" s="25" t="s">
        <v>3749</v>
      </c>
      <c r="C2247" s="20" t="s">
        <v>3750</v>
      </c>
      <c r="D2247" s="25">
        <v>150</v>
      </c>
      <c r="E2247" s="45" t="s">
        <v>3751</v>
      </c>
      <c r="F2247" s="8"/>
    </row>
    <row r="2248" spans="1:6" ht="15.75" customHeight="1">
      <c r="A2248" s="13" t="s">
        <v>3580</v>
      </c>
      <c r="B2248" s="25" t="s">
        <v>3752</v>
      </c>
      <c r="C2248" s="20" t="s">
        <v>3753</v>
      </c>
      <c r="D2248" s="25">
        <v>24</v>
      </c>
      <c r="E2248" s="45" t="s">
        <v>3754</v>
      </c>
      <c r="F2248" s="8"/>
    </row>
    <row r="2249" spans="1:6" ht="15.75" customHeight="1">
      <c r="A2249" s="13" t="s">
        <v>3580</v>
      </c>
      <c r="B2249" s="25" t="s">
        <v>3749</v>
      </c>
      <c r="C2249" s="20" t="s">
        <v>3755</v>
      </c>
      <c r="D2249" s="25">
        <v>32</v>
      </c>
      <c r="E2249" s="45" t="s">
        <v>3756</v>
      </c>
      <c r="F2249" s="8"/>
    </row>
    <row r="2250" spans="1:6" ht="15.75" customHeight="1">
      <c r="A2250" s="13" t="s">
        <v>3580</v>
      </c>
      <c r="B2250" s="25" t="s">
        <v>1444</v>
      </c>
      <c r="C2250" s="20" t="s">
        <v>3757</v>
      </c>
      <c r="D2250" s="25">
        <v>400</v>
      </c>
      <c r="E2250" s="45" t="s">
        <v>3758</v>
      </c>
      <c r="F2250" s="8"/>
    </row>
    <row r="2251" spans="1:6" ht="15.75" customHeight="1">
      <c r="A2251" s="13" t="s">
        <v>3580</v>
      </c>
      <c r="B2251" s="25" t="s">
        <v>304</v>
      </c>
      <c r="C2251" s="20" t="s">
        <v>402</v>
      </c>
      <c r="D2251" s="25">
        <v>130</v>
      </c>
      <c r="E2251" s="24" t="s">
        <v>398</v>
      </c>
      <c r="F2251" s="8"/>
    </row>
    <row r="2252" spans="1:6" ht="26.25" customHeight="1">
      <c r="A2252" s="13" t="s">
        <v>3580</v>
      </c>
      <c r="B2252" s="25" t="s">
        <v>1725</v>
      </c>
      <c r="C2252" s="20" t="s">
        <v>3759</v>
      </c>
      <c r="D2252" s="25">
        <v>108</v>
      </c>
      <c r="E2252" s="24" t="s">
        <v>3760</v>
      </c>
      <c r="F2252" s="8"/>
    </row>
    <row r="2253" spans="1:6" ht="23.25" customHeight="1">
      <c r="A2253" s="13" t="s">
        <v>3580</v>
      </c>
      <c r="B2253" s="25" t="s">
        <v>3300</v>
      </c>
      <c r="C2253" s="20" t="s">
        <v>3761</v>
      </c>
      <c r="D2253" s="25">
        <v>1</v>
      </c>
      <c r="E2253" s="22" t="s">
        <v>3762</v>
      </c>
      <c r="F2253" s="8"/>
    </row>
    <row r="2254" spans="1:6" ht="15.75" customHeight="1">
      <c r="A2254" s="13" t="s">
        <v>3580</v>
      </c>
      <c r="B2254" s="25" t="s">
        <v>3763</v>
      </c>
      <c r="C2254" s="20" t="s">
        <v>3764</v>
      </c>
      <c r="D2254" s="25">
        <v>35</v>
      </c>
      <c r="E2254" s="24" t="s">
        <v>3765</v>
      </c>
      <c r="F2254" s="8"/>
    </row>
    <row r="2255" spans="1:6" ht="15.75" customHeight="1">
      <c r="A2255" s="13" t="s">
        <v>3580</v>
      </c>
      <c r="B2255" s="25" t="s">
        <v>3766</v>
      </c>
      <c r="C2255" s="20" t="s">
        <v>3767</v>
      </c>
      <c r="D2255" s="25">
        <v>2</v>
      </c>
      <c r="E2255" s="24" t="s">
        <v>366</v>
      </c>
      <c r="F2255" s="8"/>
    </row>
    <row r="2256" spans="1:6" ht="15.75" customHeight="1">
      <c r="A2256" s="13" t="s">
        <v>3580</v>
      </c>
      <c r="B2256" s="25" t="s">
        <v>851</v>
      </c>
      <c r="C2256" s="20" t="s">
        <v>852</v>
      </c>
      <c r="D2256" s="25">
        <v>100</v>
      </c>
      <c r="E2256" s="24" t="s">
        <v>853</v>
      </c>
      <c r="F2256" s="8"/>
    </row>
    <row r="2257" spans="1:6" ht="15.75" customHeight="1">
      <c r="A2257" s="13" t="s">
        <v>3580</v>
      </c>
      <c r="B2257" s="25" t="s">
        <v>1235</v>
      </c>
      <c r="C2257" s="20" t="s">
        <v>3768</v>
      </c>
      <c r="D2257" s="25">
        <v>25</v>
      </c>
      <c r="E2257" s="24" t="s">
        <v>3769</v>
      </c>
      <c r="F2257" s="8"/>
    </row>
    <row r="2258" spans="1:6" ht="20.25" customHeight="1">
      <c r="A2258" s="13" t="s">
        <v>3580</v>
      </c>
      <c r="B2258" s="25" t="s">
        <v>1725</v>
      </c>
      <c r="C2258" s="20" t="s">
        <v>3759</v>
      </c>
      <c r="D2258" s="25">
        <v>46</v>
      </c>
      <c r="E2258" s="24" t="s">
        <v>3760</v>
      </c>
      <c r="F2258" s="8"/>
    </row>
    <row r="2259" spans="1:6" ht="15.75" customHeight="1">
      <c r="A2259" s="13" t="s">
        <v>3580</v>
      </c>
      <c r="B2259" s="25" t="s">
        <v>1235</v>
      </c>
      <c r="C2259" s="20" t="s">
        <v>3768</v>
      </c>
      <c r="D2259" s="25">
        <v>23</v>
      </c>
      <c r="E2259" s="24" t="s">
        <v>3769</v>
      </c>
      <c r="F2259" s="8"/>
    </row>
    <row r="2260" spans="1:6" ht="15.75" customHeight="1">
      <c r="A2260" s="13" t="s">
        <v>3580</v>
      </c>
      <c r="B2260" s="25" t="s">
        <v>800</v>
      </c>
      <c r="C2260" s="20"/>
      <c r="D2260" s="25">
        <v>60</v>
      </c>
      <c r="E2260" s="16"/>
      <c r="F2260" s="8"/>
    </row>
    <row r="2261" spans="1:6" ht="15.75" customHeight="1">
      <c r="A2261" s="13" t="s">
        <v>3580</v>
      </c>
      <c r="B2261" s="25" t="s">
        <v>851</v>
      </c>
      <c r="C2261" s="20" t="s">
        <v>852</v>
      </c>
      <c r="D2261" s="25">
        <v>275</v>
      </c>
      <c r="E2261" s="24" t="s">
        <v>853</v>
      </c>
      <c r="F2261" s="8"/>
    </row>
    <row r="2262" spans="1:6" ht="15.75" customHeight="1">
      <c r="A2262" s="13" t="s">
        <v>3580</v>
      </c>
      <c r="B2262" s="25" t="s">
        <v>851</v>
      </c>
      <c r="C2262" s="20" t="s">
        <v>852</v>
      </c>
      <c r="D2262" s="25">
        <v>100</v>
      </c>
      <c r="E2262" s="24" t="s">
        <v>853</v>
      </c>
      <c r="F2262" s="8"/>
    </row>
    <row r="2263" spans="1:6" ht="21" customHeight="1">
      <c r="A2263" s="13" t="s">
        <v>3580</v>
      </c>
      <c r="B2263" s="25" t="s">
        <v>3770</v>
      </c>
      <c r="C2263" s="90" t="s">
        <v>3771</v>
      </c>
      <c r="D2263" s="25">
        <v>23</v>
      </c>
      <c r="E2263" s="91" t="s">
        <v>3772</v>
      </c>
      <c r="F2263" s="8"/>
    </row>
    <row r="2264" spans="1:6" ht="15.75" customHeight="1">
      <c r="A2264" s="13" t="s">
        <v>3773</v>
      </c>
      <c r="B2264" s="21" t="s">
        <v>3300</v>
      </c>
      <c r="C2264" s="20" t="s">
        <v>3774</v>
      </c>
      <c r="D2264" s="25">
        <v>150</v>
      </c>
      <c r="E2264" s="16" t="s">
        <v>3775</v>
      </c>
      <c r="F2264" s="8"/>
    </row>
    <row r="2265" spans="1:6" ht="15.75" customHeight="1">
      <c r="A2265" s="13" t="s">
        <v>3580</v>
      </c>
      <c r="B2265" s="25" t="s">
        <v>3770</v>
      </c>
      <c r="C2265" s="90" t="s">
        <v>3776</v>
      </c>
      <c r="D2265" s="25">
        <v>65</v>
      </c>
      <c r="E2265" s="91" t="s">
        <v>3777</v>
      </c>
      <c r="F2265" s="8"/>
    </row>
    <row r="2266" spans="1:6" ht="15.75" customHeight="1">
      <c r="A2266" s="13" t="s">
        <v>3580</v>
      </c>
      <c r="B2266" s="25" t="s">
        <v>3770</v>
      </c>
      <c r="C2266" s="90" t="s">
        <v>3778</v>
      </c>
      <c r="D2266" s="25">
        <v>65</v>
      </c>
      <c r="E2266" s="91" t="s">
        <v>3779</v>
      </c>
      <c r="F2266" s="8"/>
    </row>
    <row r="2267" spans="1:6" ht="15.75" customHeight="1">
      <c r="A2267" s="13" t="s">
        <v>3580</v>
      </c>
      <c r="B2267" s="25" t="s">
        <v>3580</v>
      </c>
      <c r="C2267" s="90" t="s">
        <v>3780</v>
      </c>
      <c r="D2267" s="25">
        <v>2</v>
      </c>
      <c r="E2267" s="91" t="s">
        <v>3780</v>
      </c>
      <c r="F2267" s="8"/>
    </row>
    <row r="2268" spans="1:6" ht="15.75" customHeight="1">
      <c r="A2268" s="13" t="s">
        <v>3580</v>
      </c>
      <c r="B2268" s="25" t="s">
        <v>2382</v>
      </c>
      <c r="C2268" s="90" t="s">
        <v>3781</v>
      </c>
      <c r="D2268" s="25">
        <v>15</v>
      </c>
      <c r="E2268" s="91" t="s">
        <v>3781</v>
      </c>
      <c r="F2268" s="8"/>
    </row>
    <row r="2269" spans="1:6" ht="15.75" customHeight="1">
      <c r="A2269" s="13" t="s">
        <v>3580</v>
      </c>
      <c r="B2269" s="25" t="s">
        <v>551</v>
      </c>
      <c r="C2269" s="90" t="s">
        <v>3782</v>
      </c>
      <c r="D2269" s="25">
        <v>10</v>
      </c>
      <c r="E2269" s="91" t="s">
        <v>3782</v>
      </c>
      <c r="F2269" s="8"/>
    </row>
    <row r="2270" spans="1:6" ht="15.75" customHeight="1">
      <c r="A2270" s="13" t="s">
        <v>3580</v>
      </c>
      <c r="B2270" s="25" t="s">
        <v>551</v>
      </c>
      <c r="C2270" s="90" t="s">
        <v>3783</v>
      </c>
      <c r="D2270" s="25">
        <v>10</v>
      </c>
      <c r="E2270" s="91" t="s">
        <v>3783</v>
      </c>
      <c r="F2270" s="8"/>
    </row>
    <row r="2271" spans="1:6" ht="15.75" customHeight="1">
      <c r="A2271" s="13" t="s">
        <v>3580</v>
      </c>
      <c r="B2271" s="25" t="s">
        <v>2236</v>
      </c>
      <c r="C2271" s="90" t="s">
        <v>3784</v>
      </c>
      <c r="D2271" s="25">
        <v>3</v>
      </c>
      <c r="E2271" s="91" t="s">
        <v>3784</v>
      </c>
      <c r="F2271" s="8"/>
    </row>
    <row r="2272" spans="1:6" ht="15.75" customHeight="1">
      <c r="A2272" s="13" t="s">
        <v>3580</v>
      </c>
      <c r="B2272" s="25" t="s">
        <v>2236</v>
      </c>
      <c r="C2272" s="90" t="s">
        <v>3785</v>
      </c>
      <c r="D2272" s="25">
        <v>3</v>
      </c>
      <c r="E2272" s="91" t="s">
        <v>3785</v>
      </c>
      <c r="F2272" s="8"/>
    </row>
    <row r="2273" spans="1:6" ht="15.75" customHeight="1">
      <c r="A2273" s="13" t="s">
        <v>3580</v>
      </c>
      <c r="B2273" s="25" t="s">
        <v>2236</v>
      </c>
      <c r="C2273" s="90" t="s">
        <v>3786</v>
      </c>
      <c r="D2273" s="25">
        <v>23</v>
      </c>
      <c r="E2273" s="91" t="s">
        <v>3786</v>
      </c>
      <c r="F2273" s="8"/>
    </row>
    <row r="2274" spans="1:6" ht="15.75" customHeight="1">
      <c r="A2274" s="13" t="s">
        <v>3580</v>
      </c>
      <c r="B2274" s="25" t="s">
        <v>1781</v>
      </c>
      <c r="C2274" s="90" t="s">
        <v>3787</v>
      </c>
      <c r="D2274" s="25">
        <v>10</v>
      </c>
      <c r="E2274" s="91" t="s">
        <v>3788</v>
      </c>
      <c r="F2274" s="8"/>
    </row>
    <row r="2275" spans="1:6" ht="15.75" customHeight="1">
      <c r="A2275" s="13" t="s">
        <v>3580</v>
      </c>
      <c r="B2275" s="25" t="s">
        <v>1781</v>
      </c>
      <c r="C2275" s="90" t="s">
        <v>3789</v>
      </c>
      <c r="D2275" s="25">
        <v>5</v>
      </c>
      <c r="E2275" s="91" t="s">
        <v>3790</v>
      </c>
      <c r="F2275" s="8"/>
    </row>
    <row r="2276" spans="1:6" ht="15.75" customHeight="1">
      <c r="A2276" s="13" t="s">
        <v>3580</v>
      </c>
      <c r="B2276" s="25" t="s">
        <v>1725</v>
      </c>
      <c r="C2276" s="90" t="s">
        <v>3791</v>
      </c>
      <c r="D2276" s="25">
        <v>6</v>
      </c>
      <c r="E2276" s="91" t="s">
        <v>3791</v>
      </c>
      <c r="F2276" s="8"/>
    </row>
    <row r="2277" spans="1:6" ht="15.75" customHeight="1">
      <c r="A2277" s="13" t="s">
        <v>3580</v>
      </c>
      <c r="B2277" s="25" t="s">
        <v>1725</v>
      </c>
      <c r="C2277" s="90" t="s">
        <v>3792</v>
      </c>
      <c r="D2277" s="25">
        <v>6</v>
      </c>
      <c r="E2277" s="91" t="s">
        <v>3792</v>
      </c>
      <c r="F2277" s="8"/>
    </row>
    <row r="2278" spans="1:6" ht="15.75" customHeight="1">
      <c r="A2278" s="13" t="s">
        <v>3580</v>
      </c>
      <c r="B2278" s="25" t="s">
        <v>304</v>
      </c>
      <c r="C2278" s="20" t="s">
        <v>3793</v>
      </c>
      <c r="D2278" s="25">
        <v>1</v>
      </c>
      <c r="E2278" s="24" t="s">
        <v>3794</v>
      </c>
      <c r="F2278" s="8"/>
    </row>
    <row r="2279" spans="1:6" ht="15.75" customHeight="1">
      <c r="A2279" s="26" t="s">
        <v>3580</v>
      </c>
      <c r="B2279" s="25" t="s">
        <v>3795</v>
      </c>
      <c r="C2279" s="23" t="s">
        <v>3796</v>
      </c>
      <c r="D2279" s="25">
        <v>50</v>
      </c>
      <c r="E2279" s="27" t="s">
        <v>3797</v>
      </c>
      <c r="F2279" s="8"/>
    </row>
    <row r="2280" spans="1:6" ht="15.75" customHeight="1">
      <c r="A2280" s="26" t="s">
        <v>3580</v>
      </c>
      <c r="B2280" s="25" t="s">
        <v>3798</v>
      </c>
      <c r="C2280" s="23" t="s">
        <v>3799</v>
      </c>
      <c r="D2280" s="25">
        <v>2</v>
      </c>
      <c r="E2280" s="27" t="s">
        <v>3800</v>
      </c>
      <c r="F2280" s="8"/>
    </row>
    <row r="2281" spans="1:6" ht="28.5" customHeight="1">
      <c r="A2281" s="26" t="s">
        <v>3580</v>
      </c>
      <c r="B2281" s="25" t="s">
        <v>3801</v>
      </c>
      <c r="C2281" s="23" t="s">
        <v>3802</v>
      </c>
      <c r="D2281" s="25">
        <v>100</v>
      </c>
      <c r="E2281" s="27" t="s">
        <v>3803</v>
      </c>
      <c r="F2281" s="8"/>
    </row>
    <row r="2282" spans="1:6" ht="15.75" customHeight="1">
      <c r="A2282" s="26" t="s">
        <v>3580</v>
      </c>
      <c r="B2282" s="25" t="s">
        <v>3804</v>
      </c>
      <c r="C2282" s="23" t="s">
        <v>3805</v>
      </c>
      <c r="D2282" s="25">
        <v>100</v>
      </c>
      <c r="E2282" s="27" t="s">
        <v>3806</v>
      </c>
      <c r="F2282" s="8"/>
    </row>
    <row r="2283" spans="1:6" ht="15.75" customHeight="1">
      <c r="A2283" s="26" t="s">
        <v>3580</v>
      </c>
      <c r="B2283" s="25" t="s">
        <v>1347</v>
      </c>
      <c r="C2283" s="23" t="s">
        <v>3807</v>
      </c>
      <c r="D2283" s="21">
        <v>20</v>
      </c>
      <c r="E2283" s="45" t="s">
        <v>3808</v>
      </c>
      <c r="F2283" s="8"/>
    </row>
    <row r="2284" spans="1:6" ht="15.75" customHeight="1">
      <c r="A2284" s="13" t="s">
        <v>3580</v>
      </c>
      <c r="B2284" s="25" t="s">
        <v>1347</v>
      </c>
      <c r="C2284" s="20" t="s">
        <v>3809</v>
      </c>
      <c r="D2284" s="25">
        <v>5</v>
      </c>
      <c r="E2284" s="24" t="s">
        <v>3809</v>
      </c>
      <c r="F2284" s="8"/>
    </row>
    <row r="2285" spans="1:6" ht="15.75" customHeight="1">
      <c r="A2285" s="13" t="s">
        <v>3580</v>
      </c>
      <c r="B2285" s="25" t="s">
        <v>1347</v>
      </c>
      <c r="C2285" s="20" t="s">
        <v>3810</v>
      </c>
      <c r="D2285" s="25">
        <v>4</v>
      </c>
      <c r="E2285" s="24" t="s">
        <v>3810</v>
      </c>
      <c r="F2285" s="8"/>
    </row>
    <row r="2286" spans="1:6" ht="15.75" customHeight="1">
      <c r="A2286" s="13" t="s">
        <v>3580</v>
      </c>
      <c r="B2286" s="25" t="s">
        <v>1347</v>
      </c>
      <c r="C2286" s="20" t="s">
        <v>3811</v>
      </c>
      <c r="D2286" s="25">
        <v>2</v>
      </c>
      <c r="E2286" s="24" t="s">
        <v>3811</v>
      </c>
      <c r="F2286" s="8"/>
    </row>
    <row r="2287" spans="1:6" ht="15.75" customHeight="1">
      <c r="A2287" s="13" t="s">
        <v>3580</v>
      </c>
      <c r="B2287" s="25" t="s">
        <v>3812</v>
      </c>
      <c r="C2287" s="20" t="s">
        <v>3813</v>
      </c>
      <c r="D2287" s="25">
        <v>12</v>
      </c>
      <c r="E2287" s="24" t="s">
        <v>3813</v>
      </c>
      <c r="F2287" s="8"/>
    </row>
    <row r="2288" spans="1:6" ht="15.75" customHeight="1">
      <c r="A2288" s="13" t="s">
        <v>3580</v>
      </c>
      <c r="B2288" s="25" t="s">
        <v>3814</v>
      </c>
      <c r="C2288" s="20" t="s">
        <v>3815</v>
      </c>
      <c r="D2288" s="25">
        <v>4</v>
      </c>
      <c r="E2288" s="24" t="s">
        <v>3815</v>
      </c>
      <c r="F2288" s="8"/>
    </row>
    <row r="2289" spans="1:6" ht="15.75" customHeight="1">
      <c r="A2289" s="13" t="s">
        <v>3580</v>
      </c>
      <c r="B2289" s="25" t="s">
        <v>3816</v>
      </c>
      <c r="C2289" s="20" t="s">
        <v>3817</v>
      </c>
      <c r="D2289" s="25">
        <v>6</v>
      </c>
      <c r="E2289" s="24" t="s">
        <v>3817</v>
      </c>
      <c r="F2289" s="8"/>
    </row>
    <row r="2290" spans="1:6" ht="15.75" customHeight="1">
      <c r="A2290" s="13" t="s">
        <v>3580</v>
      </c>
      <c r="B2290" s="21" t="s">
        <v>1347</v>
      </c>
      <c r="C2290" s="20" t="s">
        <v>3818</v>
      </c>
      <c r="D2290" s="25">
        <v>2</v>
      </c>
      <c r="E2290" s="16" t="s">
        <v>3818</v>
      </c>
      <c r="F2290" s="8"/>
    </row>
    <row r="2291" spans="1:6" ht="15.75" customHeight="1">
      <c r="A2291" s="13" t="s">
        <v>3580</v>
      </c>
      <c r="B2291" s="25" t="s">
        <v>551</v>
      </c>
      <c r="C2291" s="20" t="s">
        <v>3819</v>
      </c>
      <c r="D2291" s="25">
        <v>35</v>
      </c>
      <c r="E2291" s="24" t="s">
        <v>3820</v>
      </c>
      <c r="F2291" s="8"/>
    </row>
    <row r="2292" spans="1:6" ht="15.75" customHeight="1">
      <c r="A2292" s="13" t="s">
        <v>3580</v>
      </c>
      <c r="B2292" s="25" t="s">
        <v>1347</v>
      </c>
      <c r="C2292" s="20" t="s">
        <v>3821</v>
      </c>
      <c r="D2292" s="25">
        <v>5</v>
      </c>
      <c r="E2292" s="24" t="s">
        <v>3822</v>
      </c>
      <c r="F2292" s="8"/>
    </row>
    <row r="2293" spans="1:6" ht="15.75" customHeight="1">
      <c r="A2293" s="13" t="s">
        <v>3580</v>
      </c>
      <c r="B2293" s="25" t="s">
        <v>3823</v>
      </c>
      <c r="C2293" s="20" t="s">
        <v>3824</v>
      </c>
      <c r="D2293" s="25">
        <v>20</v>
      </c>
      <c r="E2293" s="24" t="s">
        <v>3825</v>
      </c>
      <c r="F2293" s="8"/>
    </row>
    <row r="2294" spans="1:6" ht="15.75" customHeight="1">
      <c r="A2294" s="13" t="s">
        <v>3580</v>
      </c>
      <c r="B2294" s="25" t="s">
        <v>3826</v>
      </c>
      <c r="C2294" s="20" t="s">
        <v>3827</v>
      </c>
      <c r="D2294" s="25">
        <v>10</v>
      </c>
      <c r="E2294" s="24" t="s">
        <v>3828</v>
      </c>
      <c r="F2294" s="8"/>
    </row>
    <row r="2295" spans="1:6" ht="15.75" customHeight="1">
      <c r="A2295" s="13" t="s">
        <v>3580</v>
      </c>
      <c r="B2295" s="25" t="s">
        <v>2255</v>
      </c>
      <c r="C2295" s="20" t="s">
        <v>2467</v>
      </c>
      <c r="D2295" s="25">
        <v>50</v>
      </c>
      <c r="E2295" s="24" t="s">
        <v>2467</v>
      </c>
      <c r="F2295" s="8"/>
    </row>
    <row r="2296" spans="1:6" ht="15.75" customHeight="1">
      <c r="A2296" s="18" t="s">
        <v>3580</v>
      </c>
      <c r="B2296" s="21" t="s">
        <v>3826</v>
      </c>
      <c r="C2296" s="20" t="s">
        <v>3829</v>
      </c>
      <c r="D2296" s="21">
        <v>1</v>
      </c>
      <c r="E2296" s="16" t="s">
        <v>3830</v>
      </c>
      <c r="F2296" s="8"/>
    </row>
    <row r="2297" spans="1:6" ht="15.75" customHeight="1">
      <c r="A2297" s="18" t="s">
        <v>3580</v>
      </c>
      <c r="B2297" s="21" t="s">
        <v>3826</v>
      </c>
      <c r="C2297" s="20" t="s">
        <v>3827</v>
      </c>
      <c r="D2297" s="21">
        <v>2</v>
      </c>
      <c r="E2297" s="16" t="s">
        <v>3828</v>
      </c>
      <c r="F2297" s="8"/>
    </row>
    <row r="2298" spans="1:6" ht="15.75" customHeight="1">
      <c r="A2298" s="18" t="s">
        <v>3580</v>
      </c>
      <c r="B2298" s="21" t="s">
        <v>3831</v>
      </c>
      <c r="C2298" s="20" t="s">
        <v>3832</v>
      </c>
      <c r="D2298" s="21">
        <v>3</v>
      </c>
      <c r="E2298" s="16" t="s">
        <v>3833</v>
      </c>
      <c r="F2298" s="8"/>
    </row>
    <row r="2299" spans="1:6" ht="15.75" customHeight="1">
      <c r="A2299" s="13" t="s">
        <v>3580</v>
      </c>
      <c r="B2299" s="25" t="s">
        <v>551</v>
      </c>
      <c r="C2299" s="20" t="s">
        <v>3834</v>
      </c>
      <c r="D2299" s="25">
        <v>10</v>
      </c>
      <c r="E2299" s="16" t="s">
        <v>3835</v>
      </c>
      <c r="F2299" s="8"/>
    </row>
    <row r="2300" spans="1:6" ht="15.75" customHeight="1">
      <c r="A2300" s="13" t="s">
        <v>3580</v>
      </c>
      <c r="B2300" s="25" t="s">
        <v>551</v>
      </c>
      <c r="C2300" s="20" t="s">
        <v>3836</v>
      </c>
      <c r="D2300" s="25">
        <v>10</v>
      </c>
      <c r="E2300" s="16" t="s">
        <v>3837</v>
      </c>
      <c r="F2300" s="8"/>
    </row>
    <row r="2301" spans="1:6" ht="15.75" customHeight="1">
      <c r="A2301" s="13" t="s">
        <v>3580</v>
      </c>
      <c r="B2301" s="25" t="s">
        <v>3838</v>
      </c>
      <c r="C2301" s="20" t="s">
        <v>3839</v>
      </c>
      <c r="D2301" s="25">
        <v>100</v>
      </c>
      <c r="E2301" s="16" t="s">
        <v>3840</v>
      </c>
      <c r="F2301" s="8"/>
    </row>
    <row r="2302" spans="1:6" ht="15.75" customHeight="1">
      <c r="A2302" s="13" t="s">
        <v>3580</v>
      </c>
      <c r="B2302" s="25" t="s">
        <v>3841</v>
      </c>
      <c r="C2302" s="20" t="s">
        <v>3842</v>
      </c>
      <c r="D2302" s="25">
        <v>300</v>
      </c>
      <c r="E2302" s="45" t="s">
        <v>3843</v>
      </c>
      <c r="F2302" s="8"/>
    </row>
    <row r="2303" spans="1:6" ht="15.75" customHeight="1">
      <c r="A2303" s="13" t="s">
        <v>3580</v>
      </c>
      <c r="B2303" s="25" t="s">
        <v>3844</v>
      </c>
      <c r="C2303" s="20" t="s">
        <v>3845</v>
      </c>
      <c r="D2303" s="25">
        <v>100</v>
      </c>
      <c r="E2303" s="45" t="s">
        <v>3846</v>
      </c>
      <c r="F2303" s="8"/>
    </row>
    <row r="2304" spans="1:6" ht="15.75" customHeight="1">
      <c r="A2304" s="13" t="s">
        <v>3580</v>
      </c>
      <c r="B2304" s="25" t="s">
        <v>2341</v>
      </c>
      <c r="C2304" s="20" t="s">
        <v>3847</v>
      </c>
      <c r="D2304" s="25">
        <v>10</v>
      </c>
      <c r="E2304" s="16" t="s">
        <v>3848</v>
      </c>
      <c r="F2304" s="8"/>
    </row>
    <row r="2305" spans="1:6" ht="15.75" customHeight="1">
      <c r="A2305" s="13" t="s">
        <v>3580</v>
      </c>
      <c r="B2305" s="25" t="s">
        <v>2236</v>
      </c>
      <c r="C2305" s="20" t="s">
        <v>3849</v>
      </c>
      <c r="D2305" s="25">
        <v>5</v>
      </c>
      <c r="E2305" s="16" t="s">
        <v>3850</v>
      </c>
      <c r="F2305" s="8"/>
    </row>
    <row r="2306" spans="1:6" ht="15.75" customHeight="1">
      <c r="A2306" s="13" t="s">
        <v>3580</v>
      </c>
      <c r="B2306" s="25" t="s">
        <v>3851</v>
      </c>
      <c r="C2306" s="20" t="s">
        <v>3852</v>
      </c>
      <c r="D2306" s="25">
        <v>5</v>
      </c>
      <c r="E2306" s="16" t="s">
        <v>3853</v>
      </c>
      <c r="F2306" s="8"/>
    </row>
    <row r="2307" spans="1:6" ht="15.75" customHeight="1">
      <c r="A2307" s="13" t="s">
        <v>3580</v>
      </c>
      <c r="B2307" s="25" t="s">
        <v>551</v>
      </c>
      <c r="C2307" s="20" t="s">
        <v>3854</v>
      </c>
      <c r="D2307" s="25">
        <v>20</v>
      </c>
      <c r="E2307" s="16" t="s">
        <v>3855</v>
      </c>
      <c r="F2307" s="8"/>
    </row>
    <row r="2308" spans="1:6" ht="15.75" customHeight="1">
      <c r="A2308" s="13" t="s">
        <v>3580</v>
      </c>
      <c r="B2308" s="25" t="s">
        <v>3856</v>
      </c>
      <c r="C2308" s="20" t="s">
        <v>3857</v>
      </c>
      <c r="D2308" s="25">
        <v>3</v>
      </c>
      <c r="E2308" s="16" t="s">
        <v>3858</v>
      </c>
      <c r="F2308" s="8"/>
    </row>
    <row r="2309" spans="1:6" ht="15.75" customHeight="1">
      <c r="A2309" s="13" t="s">
        <v>3580</v>
      </c>
      <c r="B2309" s="25" t="s">
        <v>3859</v>
      </c>
      <c r="C2309" s="20" t="s">
        <v>3860</v>
      </c>
      <c r="D2309" s="25">
        <v>16</v>
      </c>
      <c r="E2309" s="45" t="s">
        <v>3861</v>
      </c>
      <c r="F2309" s="8"/>
    </row>
    <row r="2310" spans="1:6" ht="15.75" customHeight="1">
      <c r="A2310" s="13" t="s">
        <v>3580</v>
      </c>
      <c r="B2310" s="25" t="s">
        <v>551</v>
      </c>
      <c r="C2310" s="20" t="s">
        <v>3862</v>
      </c>
      <c r="D2310" s="25">
        <v>10</v>
      </c>
      <c r="E2310" s="16" t="s">
        <v>3863</v>
      </c>
      <c r="F2310" s="8"/>
    </row>
    <row r="2311" spans="1:6" ht="15.75" customHeight="1">
      <c r="A2311" s="13" t="s">
        <v>3580</v>
      </c>
      <c r="B2311" s="25" t="s">
        <v>2341</v>
      </c>
      <c r="C2311" s="20" t="s">
        <v>3864</v>
      </c>
      <c r="D2311" s="25">
        <v>10</v>
      </c>
      <c r="E2311" s="16" t="s">
        <v>3865</v>
      </c>
      <c r="F2311" s="8"/>
    </row>
    <row r="2312" spans="1:6" ht="15.75" customHeight="1">
      <c r="A2312" s="13" t="s">
        <v>3580</v>
      </c>
      <c r="B2312" s="25" t="s">
        <v>3866</v>
      </c>
      <c r="C2312" s="20" t="s">
        <v>3867</v>
      </c>
      <c r="D2312" s="25">
        <v>10</v>
      </c>
      <c r="E2312" s="16" t="s">
        <v>3868</v>
      </c>
      <c r="F2312" s="8"/>
    </row>
    <row r="2313" spans="1:6" ht="15.75" customHeight="1">
      <c r="A2313" s="13" t="s">
        <v>3580</v>
      </c>
      <c r="B2313" s="25" t="s">
        <v>1347</v>
      </c>
      <c r="C2313" s="20" t="s">
        <v>3869</v>
      </c>
      <c r="D2313" s="25">
        <v>10</v>
      </c>
      <c r="E2313" s="16" t="s">
        <v>3870</v>
      </c>
      <c r="F2313" s="8"/>
    </row>
    <row r="2314" spans="1:6" ht="15.75" customHeight="1">
      <c r="A2314" s="13" t="s">
        <v>3580</v>
      </c>
      <c r="B2314" s="25" t="s">
        <v>3871</v>
      </c>
      <c r="C2314" s="20" t="s">
        <v>3872</v>
      </c>
      <c r="D2314" s="25">
        <v>20</v>
      </c>
      <c r="E2314" s="16" t="s">
        <v>3873</v>
      </c>
      <c r="F2314" s="8"/>
    </row>
    <row r="2315" spans="1:6" ht="15.75" customHeight="1">
      <c r="A2315" s="13" t="s">
        <v>3580</v>
      </c>
      <c r="B2315" s="25" t="s">
        <v>2341</v>
      </c>
      <c r="C2315" s="20" t="s">
        <v>3874</v>
      </c>
      <c r="D2315" s="25">
        <v>20</v>
      </c>
      <c r="E2315" s="16" t="s">
        <v>3875</v>
      </c>
      <c r="F2315" s="8"/>
    </row>
    <row r="2316" spans="1:6" ht="15.75" customHeight="1">
      <c r="A2316" s="13" t="s">
        <v>3580</v>
      </c>
      <c r="B2316" s="25" t="s">
        <v>2339</v>
      </c>
      <c r="C2316" s="20" t="s">
        <v>3876</v>
      </c>
      <c r="D2316" s="25">
        <v>20</v>
      </c>
      <c r="E2316" s="16" t="s">
        <v>3877</v>
      </c>
      <c r="F2316" s="8"/>
    </row>
    <row r="2317" spans="1:6" ht="15.75" customHeight="1">
      <c r="A2317" s="13" t="s">
        <v>3580</v>
      </c>
      <c r="B2317" s="25" t="s">
        <v>551</v>
      </c>
      <c r="C2317" s="20" t="s">
        <v>3878</v>
      </c>
      <c r="D2317" s="25">
        <v>10</v>
      </c>
      <c r="E2317" s="16" t="s">
        <v>3879</v>
      </c>
      <c r="F2317" s="8"/>
    </row>
    <row r="2318" spans="1:6" ht="15.75" customHeight="1">
      <c r="A2318" s="13" t="s">
        <v>3580</v>
      </c>
      <c r="B2318" s="25" t="s">
        <v>2236</v>
      </c>
      <c r="C2318" s="20" t="s">
        <v>3880</v>
      </c>
      <c r="D2318" s="25">
        <v>2</v>
      </c>
      <c r="E2318" s="16" t="s">
        <v>3881</v>
      </c>
      <c r="F2318" s="8"/>
    </row>
    <row r="2319" spans="1:6" ht="15.75" customHeight="1">
      <c r="A2319" s="13" t="s">
        <v>3580</v>
      </c>
      <c r="B2319" s="25" t="s">
        <v>524</v>
      </c>
      <c r="C2319" s="20" t="s">
        <v>3882</v>
      </c>
      <c r="D2319" s="25">
        <v>3</v>
      </c>
      <c r="E2319" s="16" t="s">
        <v>3883</v>
      </c>
      <c r="F2319" s="8"/>
    </row>
    <row r="2320" spans="1:6" ht="15.75" customHeight="1">
      <c r="A2320" s="13" t="s">
        <v>3580</v>
      </c>
      <c r="B2320" s="25" t="s">
        <v>3884</v>
      </c>
      <c r="C2320" s="20" t="s">
        <v>3885</v>
      </c>
      <c r="D2320" s="25">
        <v>10</v>
      </c>
      <c r="E2320" s="16" t="s">
        <v>3886</v>
      </c>
      <c r="F2320" s="8"/>
    </row>
    <row r="2321" spans="1:6" ht="15.75" customHeight="1">
      <c r="A2321" s="13" t="s">
        <v>3580</v>
      </c>
      <c r="B2321" s="25" t="s">
        <v>3887</v>
      </c>
      <c r="C2321" s="20" t="s">
        <v>3888</v>
      </c>
      <c r="D2321" s="25">
        <v>1</v>
      </c>
      <c r="E2321" s="16" t="s">
        <v>3543</v>
      </c>
      <c r="F2321" s="8"/>
    </row>
    <row r="2322" spans="1:6" ht="15.75" customHeight="1">
      <c r="A2322" s="13" t="s">
        <v>3580</v>
      </c>
      <c r="B2322" s="25" t="s">
        <v>3700</v>
      </c>
      <c r="C2322" s="20" t="s">
        <v>3889</v>
      </c>
      <c r="D2322" s="25">
        <v>10</v>
      </c>
      <c r="E2322" s="16" t="s">
        <v>3890</v>
      </c>
      <c r="F2322" s="8"/>
    </row>
    <row r="2323" spans="1:6" ht="15.75" customHeight="1">
      <c r="A2323" s="26" t="s">
        <v>3580</v>
      </c>
      <c r="B2323" s="25" t="s">
        <v>551</v>
      </c>
      <c r="C2323" s="23" t="s">
        <v>3891</v>
      </c>
      <c r="D2323" s="25">
        <v>30</v>
      </c>
      <c r="E2323" s="45" t="s">
        <v>3892</v>
      </c>
      <c r="F2323" s="8"/>
    </row>
    <row r="2324" spans="1:6" ht="15.75" customHeight="1">
      <c r="A2324" s="26" t="s">
        <v>3580</v>
      </c>
      <c r="B2324" s="25" t="s">
        <v>551</v>
      </c>
      <c r="C2324" s="23" t="s">
        <v>3891</v>
      </c>
      <c r="D2324" s="25">
        <v>17</v>
      </c>
      <c r="E2324" s="52" t="s">
        <v>3892</v>
      </c>
      <c r="F2324" s="8"/>
    </row>
    <row r="2325" spans="1:6" ht="15.75" customHeight="1">
      <c r="A2325" s="26" t="s">
        <v>3580</v>
      </c>
      <c r="B2325" s="25" t="s">
        <v>1371</v>
      </c>
      <c r="C2325" s="23" t="s">
        <v>3893</v>
      </c>
      <c r="D2325" s="25">
        <v>5</v>
      </c>
      <c r="E2325" s="52" t="s">
        <v>3894</v>
      </c>
      <c r="F2325" s="8"/>
    </row>
    <row r="2326" spans="1:6" ht="15.75" customHeight="1">
      <c r="A2326" s="26" t="s">
        <v>3580</v>
      </c>
      <c r="B2326" s="25" t="s">
        <v>1371</v>
      </c>
      <c r="C2326" s="23" t="s">
        <v>3895</v>
      </c>
      <c r="D2326" s="25">
        <v>35</v>
      </c>
      <c r="E2326" s="52" t="s">
        <v>3896</v>
      </c>
      <c r="F2326" s="8"/>
    </row>
    <row r="2327" spans="1:6" ht="15.75" customHeight="1">
      <c r="A2327" s="26" t="s">
        <v>3580</v>
      </c>
      <c r="B2327" s="25" t="s">
        <v>412</v>
      </c>
      <c r="C2327" s="23" t="s">
        <v>3897</v>
      </c>
      <c r="D2327" s="25">
        <v>5</v>
      </c>
      <c r="E2327" s="52" t="s">
        <v>3898</v>
      </c>
      <c r="F2327" s="8"/>
    </row>
    <row r="2328" spans="1:6" ht="15.75" customHeight="1">
      <c r="A2328" s="26" t="s">
        <v>3580</v>
      </c>
      <c r="B2328" s="25" t="s">
        <v>412</v>
      </c>
      <c r="C2328" s="23" t="s">
        <v>3899</v>
      </c>
      <c r="D2328" s="25">
        <v>35</v>
      </c>
      <c r="E2328" s="52" t="s">
        <v>3900</v>
      </c>
      <c r="F2328" s="8"/>
    </row>
    <row r="2329" spans="1:6" ht="15.75" customHeight="1">
      <c r="A2329" s="26" t="s">
        <v>3580</v>
      </c>
      <c r="B2329" s="25" t="s">
        <v>337</v>
      </c>
      <c r="C2329" s="23" t="s">
        <v>3901</v>
      </c>
      <c r="D2329" s="25">
        <v>8</v>
      </c>
      <c r="E2329" s="52" t="s">
        <v>3902</v>
      </c>
      <c r="F2329" s="8"/>
    </row>
    <row r="2330" spans="1:6" ht="15.75" customHeight="1">
      <c r="A2330" s="26" t="s">
        <v>3580</v>
      </c>
      <c r="B2330" s="25" t="s">
        <v>3903</v>
      </c>
      <c r="C2330" s="23" t="s">
        <v>3904</v>
      </c>
      <c r="D2330" s="25">
        <v>10</v>
      </c>
      <c r="E2330" s="52" t="s">
        <v>3905</v>
      </c>
      <c r="F2330" s="8"/>
    </row>
    <row r="2331" spans="1:6" ht="15.75" customHeight="1">
      <c r="A2331" s="26" t="s">
        <v>3580</v>
      </c>
      <c r="B2331" s="25" t="s">
        <v>3906</v>
      </c>
      <c r="C2331" s="23" t="s">
        <v>3907</v>
      </c>
      <c r="D2331" s="25">
        <v>1</v>
      </c>
      <c r="E2331" s="52" t="s">
        <v>3908</v>
      </c>
      <c r="F2331" s="8"/>
    </row>
    <row r="2332" spans="1:6" ht="15.75" customHeight="1">
      <c r="A2332" s="26" t="s">
        <v>3580</v>
      </c>
      <c r="B2332" s="25" t="s">
        <v>3909</v>
      </c>
      <c r="C2332" s="23" t="s">
        <v>3910</v>
      </c>
      <c r="D2332" s="25">
        <v>3</v>
      </c>
      <c r="E2332" s="52" t="s">
        <v>3911</v>
      </c>
      <c r="F2332" s="8"/>
    </row>
    <row r="2333" spans="1:6" ht="15.75" customHeight="1">
      <c r="A2333" s="26" t="s">
        <v>3580</v>
      </c>
      <c r="B2333" s="56" t="s">
        <v>3912</v>
      </c>
      <c r="C2333" s="57" t="s">
        <v>3913</v>
      </c>
      <c r="D2333" s="56">
        <v>2</v>
      </c>
      <c r="E2333" s="58" t="s">
        <v>3914</v>
      </c>
      <c r="F2333" s="8"/>
    </row>
    <row r="2334" spans="1:6" ht="15.75" customHeight="1">
      <c r="A2334" s="26" t="s">
        <v>3580</v>
      </c>
      <c r="B2334" s="56" t="s">
        <v>3915</v>
      </c>
      <c r="C2334" s="57" t="s">
        <v>3916</v>
      </c>
      <c r="D2334" s="56">
        <v>1</v>
      </c>
      <c r="E2334" s="58" t="s">
        <v>1812</v>
      </c>
      <c r="F2334" s="8"/>
    </row>
    <row r="2335" spans="1:6" ht="15.75" customHeight="1">
      <c r="A2335" s="26" t="s">
        <v>3580</v>
      </c>
      <c r="B2335" s="56" t="s">
        <v>3917</v>
      </c>
      <c r="C2335" s="57" t="s">
        <v>3918</v>
      </c>
      <c r="D2335" s="56">
        <v>20</v>
      </c>
      <c r="E2335" s="58" t="s">
        <v>1812</v>
      </c>
      <c r="F2335" s="8"/>
    </row>
    <row r="2336" spans="1:6" ht="15.75" customHeight="1">
      <c r="A2336" s="26" t="s">
        <v>3580</v>
      </c>
      <c r="B2336" s="56" t="s">
        <v>3919</v>
      </c>
      <c r="C2336" s="57" t="s">
        <v>3920</v>
      </c>
      <c r="D2336" s="56">
        <v>5</v>
      </c>
      <c r="E2336" s="58" t="s">
        <v>3921</v>
      </c>
      <c r="F2336" s="8"/>
    </row>
    <row r="2337" spans="1:6" ht="15.75" customHeight="1">
      <c r="A2337" s="26" t="s">
        <v>3580</v>
      </c>
      <c r="B2337" s="56" t="s">
        <v>3919</v>
      </c>
      <c r="C2337" s="57" t="s">
        <v>3920</v>
      </c>
      <c r="D2337" s="119">
        <v>150</v>
      </c>
      <c r="E2337" s="152" t="s">
        <v>3922</v>
      </c>
      <c r="F2337" s="8"/>
    </row>
    <row r="2338" spans="1:6" ht="15.75" customHeight="1">
      <c r="A2338" s="26" t="s">
        <v>3580</v>
      </c>
      <c r="B2338" s="56" t="s">
        <v>3919</v>
      </c>
      <c r="C2338" s="57" t="s">
        <v>3920</v>
      </c>
      <c r="D2338" s="119">
        <v>35</v>
      </c>
      <c r="E2338" s="152" t="s">
        <v>3923</v>
      </c>
      <c r="F2338" s="8"/>
    </row>
    <row r="2339" spans="1:6" ht="15.75" customHeight="1">
      <c r="A2339" s="13" t="s">
        <v>3580</v>
      </c>
      <c r="B2339" s="25" t="s">
        <v>3924</v>
      </c>
      <c r="C2339" s="20" t="s">
        <v>3925</v>
      </c>
      <c r="D2339" s="25">
        <v>56</v>
      </c>
      <c r="E2339" s="16" t="s">
        <v>3926</v>
      </c>
      <c r="F2339" s="8"/>
    </row>
    <row r="2340" spans="1:6" ht="15.75" customHeight="1">
      <c r="A2340" s="13" t="s">
        <v>3580</v>
      </c>
      <c r="B2340" s="25" t="s">
        <v>2465</v>
      </c>
      <c r="C2340" s="20" t="s">
        <v>3927</v>
      </c>
      <c r="D2340" s="25">
        <v>7</v>
      </c>
      <c r="E2340" s="16" t="s">
        <v>3928</v>
      </c>
      <c r="F2340" s="8"/>
    </row>
    <row r="2341" spans="1:6" ht="15.75" customHeight="1">
      <c r="A2341" s="13" t="s">
        <v>3580</v>
      </c>
      <c r="B2341" s="25" t="s">
        <v>2341</v>
      </c>
      <c r="C2341" s="20" t="s">
        <v>3929</v>
      </c>
      <c r="D2341" s="25">
        <v>80</v>
      </c>
      <c r="E2341" s="16" t="s">
        <v>3930</v>
      </c>
      <c r="F2341" s="8"/>
    </row>
    <row r="2342" spans="1:6" ht="15.75" customHeight="1">
      <c r="A2342" s="13" t="s">
        <v>3580</v>
      </c>
      <c r="B2342" s="25" t="s">
        <v>2341</v>
      </c>
      <c r="C2342" s="20" t="s">
        <v>3929</v>
      </c>
      <c r="D2342" s="25">
        <v>32</v>
      </c>
      <c r="E2342" s="16" t="s">
        <v>3931</v>
      </c>
      <c r="F2342" s="8"/>
    </row>
    <row r="2343" spans="1:6" ht="18.75" customHeight="1">
      <c r="A2343" s="13" t="s">
        <v>3580</v>
      </c>
      <c r="B2343" s="25" t="s">
        <v>3932</v>
      </c>
      <c r="C2343" s="20" t="s">
        <v>3933</v>
      </c>
      <c r="D2343" s="25">
        <v>20</v>
      </c>
      <c r="E2343" s="16" t="s">
        <v>3934</v>
      </c>
      <c r="F2343" s="8"/>
    </row>
    <row r="2344" spans="1:6" ht="15.75" customHeight="1">
      <c r="A2344" s="18" t="s">
        <v>3580</v>
      </c>
      <c r="B2344" s="25"/>
      <c r="C2344" s="20" t="s">
        <v>3935</v>
      </c>
      <c r="D2344" s="25">
        <v>2</v>
      </c>
      <c r="E2344" s="22"/>
      <c r="F2344" s="8"/>
    </row>
    <row r="2345" spans="1:6" ht="15.75" customHeight="1">
      <c r="A2345" s="18" t="s">
        <v>3580</v>
      </c>
      <c r="B2345" s="25"/>
      <c r="C2345" s="20" t="s">
        <v>3936</v>
      </c>
      <c r="D2345" s="25">
        <v>10</v>
      </c>
      <c r="E2345" s="22"/>
      <c r="F2345" s="8"/>
    </row>
    <row r="2346" spans="1:6" ht="15.75" customHeight="1">
      <c r="A2346" s="18" t="s">
        <v>3580</v>
      </c>
      <c r="B2346" s="25"/>
      <c r="C2346" s="20" t="s">
        <v>3937</v>
      </c>
      <c r="D2346" s="25">
        <v>12</v>
      </c>
      <c r="E2346" s="22"/>
      <c r="F2346" s="8"/>
    </row>
    <row r="2347" spans="1:6" ht="15.75" customHeight="1">
      <c r="A2347" s="18" t="s">
        <v>3580</v>
      </c>
      <c r="B2347" s="25"/>
      <c r="C2347" s="111" t="s">
        <v>3938</v>
      </c>
      <c r="D2347" s="25">
        <v>10</v>
      </c>
      <c r="E2347" s="22"/>
      <c r="F2347" s="8"/>
    </row>
    <row r="2348" spans="1:6" ht="18" customHeight="1">
      <c r="A2348" s="18" t="s">
        <v>3580</v>
      </c>
      <c r="B2348" s="25"/>
      <c r="C2348" s="20" t="s">
        <v>3939</v>
      </c>
      <c r="D2348" s="21">
        <v>67</v>
      </c>
      <c r="E2348" s="22"/>
      <c r="F2348" s="8"/>
    </row>
    <row r="2349" spans="1:6" ht="18" customHeight="1">
      <c r="A2349" s="18" t="s">
        <v>3580</v>
      </c>
      <c r="B2349" s="25"/>
      <c r="C2349" s="20" t="s">
        <v>3940</v>
      </c>
      <c r="D2349" s="21">
        <v>122</v>
      </c>
      <c r="E2349" s="22"/>
      <c r="F2349" s="8"/>
    </row>
    <row r="2350" spans="1:6" ht="18" customHeight="1">
      <c r="A2350" s="18" t="s">
        <v>3580</v>
      </c>
      <c r="B2350" s="25"/>
      <c r="C2350" s="20" t="s">
        <v>3941</v>
      </c>
      <c r="D2350" s="21">
        <v>15</v>
      </c>
      <c r="E2350" s="22"/>
      <c r="F2350" s="8"/>
    </row>
    <row r="2351" spans="1:6" ht="18" customHeight="1">
      <c r="A2351" s="18" t="s">
        <v>3580</v>
      </c>
      <c r="B2351" s="25"/>
      <c r="C2351" s="20" t="s">
        <v>3942</v>
      </c>
      <c r="D2351" s="21">
        <v>150</v>
      </c>
      <c r="E2351" s="22"/>
      <c r="F2351" s="8"/>
    </row>
    <row r="2352" spans="1:6" ht="27" customHeight="1">
      <c r="A2352" s="18" t="s">
        <v>3580</v>
      </c>
      <c r="B2352" s="25"/>
      <c r="C2352" s="20" t="s">
        <v>3943</v>
      </c>
      <c r="D2352" s="21">
        <v>122</v>
      </c>
      <c r="E2352" s="22"/>
      <c r="F2352" s="8"/>
    </row>
    <row r="2353" spans="1:6" ht="18" customHeight="1">
      <c r="A2353" s="18" t="s">
        <v>3580</v>
      </c>
      <c r="B2353" s="25"/>
      <c r="C2353" s="20" t="s">
        <v>3944</v>
      </c>
      <c r="D2353" s="21">
        <v>14</v>
      </c>
      <c r="E2353" s="22"/>
      <c r="F2353" s="8"/>
    </row>
    <row r="2354" spans="1:6" ht="18" customHeight="1">
      <c r="A2354" s="18" t="s">
        <v>3580</v>
      </c>
      <c r="B2354" s="25"/>
      <c r="C2354" s="20" t="s">
        <v>3945</v>
      </c>
      <c r="D2354" s="21">
        <v>114</v>
      </c>
      <c r="E2354" s="22"/>
      <c r="F2354" s="8"/>
    </row>
    <row r="2355" spans="1:6" ht="15.75" customHeight="1">
      <c r="A2355" s="13" t="s">
        <v>3580</v>
      </c>
      <c r="B2355" s="25" t="s">
        <v>551</v>
      </c>
      <c r="C2355" s="20" t="s">
        <v>3946</v>
      </c>
      <c r="D2355" s="25">
        <v>50</v>
      </c>
      <c r="E2355" s="24"/>
      <c r="F2355" s="8"/>
    </row>
    <row r="2356" spans="1:6" ht="15.75" customHeight="1">
      <c r="A2356" s="13" t="s">
        <v>3580</v>
      </c>
      <c r="B2356" s="25" t="s">
        <v>2236</v>
      </c>
      <c r="C2356" s="20" t="s">
        <v>3947</v>
      </c>
      <c r="D2356" s="25">
        <v>16</v>
      </c>
      <c r="E2356" s="24" t="s">
        <v>3948</v>
      </c>
      <c r="F2356" s="8"/>
    </row>
    <row r="2357" spans="1:6" ht="15.75" customHeight="1">
      <c r="A2357" s="18" t="s">
        <v>3580</v>
      </c>
      <c r="B2357" s="21" t="s">
        <v>3949</v>
      </c>
      <c r="C2357" s="20" t="s">
        <v>3950</v>
      </c>
      <c r="D2357" s="21">
        <v>2</v>
      </c>
      <c r="E2357" s="24"/>
      <c r="F2357" s="8"/>
    </row>
    <row r="2358" spans="1:6" ht="15.75" customHeight="1">
      <c r="A2358" s="18" t="s">
        <v>3580</v>
      </c>
      <c r="B2358" s="21" t="s">
        <v>3951</v>
      </c>
      <c r="C2358" s="20" t="s">
        <v>3952</v>
      </c>
      <c r="D2358" s="21">
        <v>5</v>
      </c>
      <c r="E2358" s="24"/>
      <c r="F2358" s="8"/>
    </row>
    <row r="2359" spans="1:6" ht="15.75" customHeight="1">
      <c r="A2359" s="92" t="s">
        <v>3580</v>
      </c>
      <c r="B2359" s="96" t="s">
        <v>2236</v>
      </c>
      <c r="C2359" s="94"/>
      <c r="D2359" s="96">
        <v>25</v>
      </c>
      <c r="E2359" s="94" t="s">
        <v>3953</v>
      </c>
      <c r="F2359" s="97"/>
    </row>
    <row r="2360" spans="1:6" ht="15.75" customHeight="1">
      <c r="A2360" s="92" t="s">
        <v>3580</v>
      </c>
      <c r="B2360" s="96" t="s">
        <v>304</v>
      </c>
      <c r="C2360" s="94"/>
      <c r="D2360" s="96">
        <v>60</v>
      </c>
      <c r="E2360" s="94" t="s">
        <v>3954</v>
      </c>
      <c r="F2360" s="97"/>
    </row>
    <row r="2361" spans="1:6" ht="15.75" customHeight="1">
      <c r="A2361" s="92" t="s">
        <v>3580</v>
      </c>
      <c r="B2361" s="93" t="s">
        <v>3955</v>
      </c>
      <c r="C2361" s="70" t="s">
        <v>3956</v>
      </c>
      <c r="D2361" s="93">
        <v>5</v>
      </c>
      <c r="E2361" s="94"/>
      <c r="F2361" s="199"/>
    </row>
    <row r="2362" spans="1:6" ht="15.75" customHeight="1">
      <c r="A2362" s="92" t="s">
        <v>3580</v>
      </c>
      <c r="B2362" s="93" t="s">
        <v>3957</v>
      </c>
      <c r="C2362" s="94"/>
      <c r="D2362" s="93">
        <v>6</v>
      </c>
      <c r="E2362" s="94"/>
      <c r="F2362" s="195"/>
    </row>
    <row r="2363" spans="1:6" ht="23.25">
      <c r="A2363" s="196" t="s">
        <v>272</v>
      </c>
      <c r="B2363" s="185"/>
      <c r="C2363" s="186"/>
      <c r="D2363" s="148">
        <f>SUM(D2155:D2362)</f>
        <v>31718</v>
      </c>
      <c r="E2363" s="149"/>
    </row>
    <row r="2364" spans="1:6" ht="12.75">
      <c r="A2364" s="150"/>
      <c r="C2364" s="151"/>
      <c r="E2364" s="151"/>
    </row>
    <row r="2365" spans="1:6" ht="12.75">
      <c r="A2365" s="150"/>
      <c r="C2365" s="151"/>
      <c r="E2365" s="151"/>
    </row>
    <row r="2366" spans="1:6" ht="12.75">
      <c r="A2366" s="150"/>
      <c r="C2366" s="151"/>
      <c r="E2366" s="151"/>
    </row>
    <row r="2367" spans="1:6" ht="12.75">
      <c r="A2367" s="150"/>
      <c r="C2367" s="151"/>
      <c r="E2367" s="151"/>
    </row>
    <row r="2368" spans="1:6" ht="12.75">
      <c r="A2368" s="150"/>
      <c r="C2368" s="151"/>
      <c r="E2368" s="151"/>
    </row>
  </sheetData>
  <customSheetViews>
    <customSheetView guid="{F44B7C08-20AE-42BF-8811-9149DEE55964}" filter="1" showAutoFilter="1">
      <pageMargins left="0.7" right="0.7" top="0.75" bottom="0.75" header="0.3" footer="0.3"/>
      <autoFilter ref="A1:E2"/>
      <extLst>
        <ext uri="GoogleSheetsCustomDataVersion1">
          <go:sheetsCustomData xmlns:go="http://customooxmlschemas.google.com/" filterViewId="78993031"/>
        </ext>
      </extLst>
    </customSheetView>
    <customSheetView guid="{3806E03E-5199-4DB1-8AC4-F60ACE6917BE}" filter="1" showAutoFilter="1">
      <pageMargins left="0.7" right="0.7" top="0.75" bottom="0.75" header="0.3" footer="0.3"/>
      <autoFilter ref="A1:A2"/>
      <extLst>
        <ext uri="GoogleSheetsCustomDataVersion1">
          <go:sheetsCustomData xmlns:go="http://customooxmlschemas.google.com/" filterViewId="65617408"/>
        </ext>
      </extLst>
    </customSheetView>
    <customSheetView guid="{D0335F13-78CB-419E-9DE6-DDF346B4F400}" filter="1" showAutoFilter="1">
      <pageMargins left="0.7" right="0.7" top="0.75" bottom="0.75" header="0.3" footer="0.3"/>
      <autoFilter ref="A1:E2"/>
      <extLst>
        <ext uri="GoogleSheetsCustomDataVersion1">
          <go:sheetsCustomData xmlns:go="http://customooxmlschemas.google.com/" filterViewId="62401555"/>
        </ext>
      </extLst>
    </customSheetView>
    <customSheetView guid="{42312830-1350-4390-83E8-F8D440092967}" filter="1" showAutoFilter="1">
      <pageMargins left="0.7" right="0.7" top="0.75" bottom="0.75" header="0.3" footer="0.3"/>
      <autoFilter ref="C1"/>
      <extLst>
        <ext uri="GoogleSheetsCustomDataVersion1">
          <go:sheetsCustomData xmlns:go="http://customooxmlschemas.google.com/" filterViewId="417726034"/>
        </ext>
      </extLst>
    </customSheetView>
    <customSheetView guid="{EF0CB8E4-EDAE-415B-8588-7C8CB3E95B4B}" filter="1" showAutoFilter="1">
      <pageMargins left="0.7" right="0.7" top="0.75" bottom="0.75" header="0.3" footer="0.3"/>
      <autoFilter ref="D1"/>
      <extLst>
        <ext uri="GoogleSheetsCustomDataVersion1">
          <go:sheetsCustomData xmlns:go="http://customooxmlschemas.google.com/" filterViewId="39939415"/>
        </ext>
      </extLst>
    </customSheetView>
    <customSheetView guid="{ED427E33-40C9-4987-AB6A-FDC3B781169A}" filter="1" showAutoFilter="1">
      <pageMargins left="0.7" right="0.7" top="0.75" bottom="0.75" header="0.3" footer="0.3"/>
      <autoFilter ref="B1"/>
      <extLst>
        <ext uri="GoogleSheetsCustomDataVersion1">
          <go:sheetsCustomData xmlns:go="http://customooxmlschemas.google.com/" filterViewId="2081919738"/>
        </ext>
      </extLst>
    </customSheetView>
    <customSheetView guid="{F8963C15-3E01-45AF-8C66-F376A0BB25AD}" filter="1" showAutoFilter="1">
      <pageMargins left="0.7" right="0.7" top="0.75" bottom="0.75" header="0.3" footer="0.3"/>
      <autoFilter ref="A1:E2"/>
      <extLst>
        <ext uri="GoogleSheetsCustomDataVersion1">
          <go:sheetsCustomData xmlns:go="http://customooxmlschemas.google.com/" filterViewId="1828778458"/>
        </ext>
      </extLst>
    </customSheetView>
    <customSheetView guid="{4F725494-F849-4616-B411-C134ABE728AB}" filter="1" showAutoFilter="1">
      <pageMargins left="0.7" right="0.7" top="0.75" bottom="0.75" header="0.3" footer="0.3"/>
      <autoFilter ref="A1:E2"/>
      <extLst>
        <ext uri="GoogleSheetsCustomDataVersion1">
          <go:sheetsCustomData xmlns:go="http://customooxmlschemas.google.com/" filterViewId="1791429542"/>
        </ext>
      </extLst>
    </customSheetView>
    <customSheetView guid="{CB91ADC3-03BE-4457-B38F-D558B566921B}" filter="1" showAutoFilter="1">
      <pageMargins left="0.7" right="0.7" top="0.75" bottom="0.75" header="0.3" footer="0.3"/>
      <autoFilter ref="A1:E2"/>
      <extLst>
        <ext uri="GoogleSheetsCustomDataVersion1">
          <go:sheetsCustomData xmlns:go="http://customooxmlschemas.google.com/" filterViewId="1763591286"/>
        </ext>
      </extLst>
    </customSheetView>
    <customSheetView guid="{55B661D0-ED1C-4983-82A3-5B589C9CBEE5}" filter="1" showAutoFilter="1">
      <pageMargins left="0.7" right="0.7" top="0.75" bottom="0.75" header="0.3" footer="0.3"/>
      <autoFilter ref="E1"/>
      <extLst>
        <ext uri="GoogleSheetsCustomDataVersion1">
          <go:sheetsCustomData xmlns:go="http://customooxmlschemas.google.com/" filterViewId="1714739964"/>
        </ext>
      </extLst>
    </customSheetView>
    <customSheetView guid="{C749F4FC-CF32-4CE0-87AD-F68BE5B777DC}" filter="1" showAutoFilter="1">
      <pageMargins left="0.7" right="0.7" top="0.75" bottom="0.75" header="0.3" footer="0.3"/>
      <autoFilter ref="A1:E2"/>
      <extLst>
        <ext uri="GoogleSheetsCustomDataVersion1">
          <go:sheetsCustomData xmlns:go="http://customooxmlschemas.google.com/" filterViewId="1651645582"/>
        </ext>
      </extLst>
    </customSheetView>
    <customSheetView guid="{86AE98BC-CCB8-41E6-8437-160D47E87755}" filter="1" showAutoFilter="1">
      <pageMargins left="0.7" right="0.7" top="0.75" bottom="0.75" header="0.3" footer="0.3"/>
      <autoFilter ref="A1:E2"/>
      <extLst>
        <ext uri="GoogleSheetsCustomDataVersion1">
          <go:sheetsCustomData xmlns:go="http://customooxmlschemas.google.com/" filterViewId="1580337106"/>
        </ext>
      </extLst>
    </customSheetView>
  </customSheetViews>
  <mergeCells count="26">
    <mergeCell ref="A2151:C2151"/>
    <mergeCell ref="A2154:B2154"/>
    <mergeCell ref="F2361:F2362"/>
    <mergeCell ref="A2363:C2363"/>
    <mergeCell ref="A1562:C1562"/>
    <mergeCell ref="A1565:E1565"/>
    <mergeCell ref="A1869:C1869"/>
    <mergeCell ref="A1872:E1872"/>
    <mergeCell ref="A2004:C2004"/>
    <mergeCell ref="A2007:B2007"/>
    <mergeCell ref="A2087:C2087"/>
    <mergeCell ref="A1492:C1492"/>
    <mergeCell ref="A1495:E1495"/>
    <mergeCell ref="A1549:C1549"/>
    <mergeCell ref="A1553:E1553"/>
    <mergeCell ref="A2090:B2090"/>
    <mergeCell ref="F890:F899"/>
    <mergeCell ref="A916:E916"/>
    <mergeCell ref="A913:C913"/>
    <mergeCell ref="A1279:C1279"/>
    <mergeCell ref="A1282:E1282"/>
    <mergeCell ref="A263:C263"/>
    <mergeCell ref="A266:E266"/>
    <mergeCell ref="A479:C479"/>
    <mergeCell ref="A482:E482"/>
    <mergeCell ref="F882:F885"/>
  </mergeCells>
  <conditionalFormatting sqref="A1:A2368">
    <cfRule type="notContainsBlanks" dxfId="0" priority="1">
      <formula>LEN(TRIM(A1))&gt;0</formula>
    </cfRule>
  </conditionalFormatting>
  <hyperlinks>
    <hyperlink ref="E10" r:id="rId1"/>
    <hyperlink ref="E11" r:id="rId2"/>
    <hyperlink ref="E12" r:id="rId3"/>
    <hyperlink ref="E18" r:id="rId4"/>
    <hyperlink ref="E19" r:id="rId5"/>
    <hyperlink ref="E40" r:id="rId6"/>
    <hyperlink ref="E47" r:id="rId7"/>
    <hyperlink ref="E57" r:id="rId8"/>
    <hyperlink ref="E58" r:id="rId9"/>
    <hyperlink ref="E71" r:id="rId10"/>
    <hyperlink ref="E72" r:id="rId11"/>
    <hyperlink ref="E76" r:id="rId12"/>
    <hyperlink ref="E94" r:id="rId13"/>
    <hyperlink ref="E103" r:id="rId14"/>
    <hyperlink ref="E119" r:id="rId15"/>
    <hyperlink ref="E124" r:id="rId16"/>
    <hyperlink ref="E136" r:id="rId17"/>
    <hyperlink ref="E137" r:id="rId18"/>
    <hyperlink ref="E157" r:id="rId19"/>
    <hyperlink ref="E166" r:id="rId20"/>
    <hyperlink ref="E174" r:id="rId21"/>
    <hyperlink ref="E177" r:id="rId22"/>
    <hyperlink ref="E196" r:id="rId23"/>
    <hyperlink ref="E198" r:id="rId24"/>
    <hyperlink ref="E209" r:id="rId25"/>
    <hyperlink ref="E214" r:id="rId26"/>
    <hyperlink ref="E227" r:id="rId27"/>
    <hyperlink ref="E228" r:id="rId28"/>
    <hyperlink ref="E229" r:id="rId29"/>
    <hyperlink ref="E230" r:id="rId30"/>
    <hyperlink ref="E231" r:id="rId31"/>
    <hyperlink ref="E249" r:id="rId32"/>
    <hyperlink ref="E268" r:id="rId33"/>
    <hyperlink ref="E294" r:id="rId34"/>
    <hyperlink ref="E302" r:id="rId35"/>
    <hyperlink ref="E303" r:id="rId36"/>
    <hyperlink ref="E304" r:id="rId37"/>
    <hyperlink ref="E305" r:id="rId38"/>
    <hyperlink ref="E306" r:id="rId39"/>
    <hyperlink ref="E307" r:id="rId40"/>
    <hyperlink ref="E326" r:id="rId41"/>
    <hyperlink ref="E327" r:id="rId42"/>
    <hyperlink ref="E330" r:id="rId43"/>
    <hyperlink ref="E334" r:id="rId44"/>
    <hyperlink ref="E346" r:id="rId45"/>
    <hyperlink ref="E358" r:id="rId46"/>
    <hyperlink ref="E372" r:id="rId47"/>
    <hyperlink ref="E373" r:id="rId48"/>
    <hyperlink ref="E374" r:id="rId49"/>
    <hyperlink ref="E381" r:id="rId50"/>
    <hyperlink ref="E382" r:id="rId51"/>
    <hyperlink ref="E383" r:id="rId52"/>
    <hyperlink ref="E384" r:id="rId53"/>
    <hyperlink ref="E390" r:id="rId54"/>
    <hyperlink ref="E418" r:id="rId55"/>
    <hyperlink ref="E419" r:id="rId56"/>
    <hyperlink ref="E450" r:id="rId57"/>
    <hyperlink ref="E451" r:id="rId58"/>
    <hyperlink ref="E468" r:id="rId59"/>
    <hyperlink ref="E469" r:id="rId60"/>
    <hyperlink ref="C498" r:id="rId61"/>
    <hyperlink ref="C499" r:id="rId62"/>
    <hyperlink ref="E507" r:id="rId63"/>
    <hyperlink ref="E508" r:id="rId64"/>
    <hyperlink ref="C533" r:id="rId65"/>
    <hyperlink ref="E553" r:id="rId66"/>
    <hyperlink ref="E554" r:id="rId67"/>
    <hyperlink ref="E555" r:id="rId68"/>
    <hyperlink ref="E557" r:id="rId69"/>
    <hyperlink ref="E578" r:id="rId70"/>
    <hyperlink ref="B581" r:id="rId71"/>
    <hyperlink ref="E621" r:id="rId72"/>
    <hyperlink ref="E622" r:id="rId73"/>
    <hyperlink ref="E623" r:id="rId74"/>
    <hyperlink ref="E624" r:id="rId75"/>
    <hyperlink ref="E625" r:id="rId76"/>
    <hyperlink ref="E626" r:id="rId77"/>
    <hyperlink ref="E627" r:id="rId78"/>
    <hyperlink ref="E628" r:id="rId79"/>
    <hyperlink ref="E629" r:id="rId80"/>
    <hyperlink ref="E655" r:id="rId81"/>
    <hyperlink ref="E656" r:id="rId82"/>
    <hyperlink ref="E658" r:id="rId83"/>
    <hyperlink ref="E659" r:id="rId84"/>
    <hyperlink ref="E670" r:id="rId85"/>
    <hyperlink ref="E671" r:id="rId86"/>
    <hyperlink ref="E672" r:id="rId87"/>
    <hyperlink ref="E673" r:id="rId88"/>
    <hyperlink ref="E723" r:id="rId89"/>
    <hyperlink ref="E724" r:id="rId90"/>
    <hyperlink ref="E725" r:id="rId91"/>
    <hyperlink ref="E726" r:id="rId92"/>
    <hyperlink ref="E731" r:id="rId93"/>
    <hyperlink ref="E735" r:id="rId94"/>
    <hyperlink ref="E747" r:id="rId95"/>
    <hyperlink ref="E748" r:id="rId96"/>
    <hyperlink ref="E749" r:id="rId97"/>
    <hyperlink ref="E758" r:id="rId98"/>
    <hyperlink ref="E759" r:id="rId99"/>
    <hyperlink ref="E760" r:id="rId100"/>
    <hyperlink ref="E761" r:id="rId101"/>
    <hyperlink ref="E764" r:id="rId102"/>
    <hyperlink ref="E765" r:id="rId103"/>
    <hyperlink ref="E766" r:id="rId104"/>
    <hyperlink ref="E767" r:id="rId105"/>
    <hyperlink ref="E768" r:id="rId106"/>
    <hyperlink ref="E769" r:id="rId107"/>
    <hyperlink ref="E771" r:id="rId108"/>
    <hyperlink ref="E773" r:id="rId109"/>
    <hyperlink ref="E774" r:id="rId110"/>
    <hyperlink ref="E775" r:id="rId111"/>
    <hyperlink ref="E779" r:id="rId112"/>
    <hyperlink ref="E808" r:id="rId113"/>
    <hyperlink ref="E809" r:id="rId114"/>
    <hyperlink ref="E810" r:id="rId115"/>
    <hyperlink ref="E812" r:id="rId116"/>
    <hyperlink ref="E813" r:id="rId117"/>
    <hyperlink ref="E814" r:id="rId118"/>
    <hyperlink ref="E815" r:id="rId119"/>
    <hyperlink ref="E816" r:id="rId120"/>
    <hyperlink ref="E817" r:id="rId121"/>
    <hyperlink ref="E818" r:id="rId122"/>
    <hyperlink ref="E819" r:id="rId123"/>
    <hyperlink ref="E820" r:id="rId124"/>
    <hyperlink ref="E821" r:id="rId125"/>
    <hyperlink ref="E822" r:id="rId126"/>
    <hyperlink ref="E823" r:id="rId127"/>
    <hyperlink ref="E824" r:id="rId128"/>
    <hyperlink ref="E825" r:id="rId129"/>
    <hyperlink ref="E826" r:id="rId130"/>
    <hyperlink ref="E929" r:id="rId131"/>
    <hyperlink ref="C939" r:id="rId132"/>
    <hyperlink ref="C942" r:id="rId133"/>
    <hyperlink ref="E946" r:id="rId134"/>
    <hyperlink ref="E947" r:id="rId135"/>
    <hyperlink ref="E948" r:id="rId136"/>
    <hyperlink ref="E986" r:id="rId137"/>
    <hyperlink ref="E987" r:id="rId138"/>
    <hyperlink ref="E988" r:id="rId139"/>
    <hyperlink ref="E989" r:id="rId140"/>
    <hyperlink ref="E990" r:id="rId141"/>
    <hyperlink ref="E991" r:id="rId142"/>
    <hyperlink ref="E992" r:id="rId143"/>
    <hyperlink ref="E993" r:id="rId144"/>
    <hyperlink ref="E994" r:id="rId145"/>
    <hyperlink ref="E995" r:id="rId146"/>
    <hyperlink ref="E1058" r:id="rId147"/>
    <hyperlink ref="E1059" r:id="rId148"/>
    <hyperlink ref="E1060" r:id="rId149"/>
    <hyperlink ref="E1061" r:id="rId150"/>
    <hyperlink ref="E1064" r:id="rId151"/>
    <hyperlink ref="E1121" r:id="rId152"/>
    <hyperlink ref="E1123" r:id="rId153"/>
    <hyperlink ref="E1124" r:id="rId154"/>
    <hyperlink ref="E1125" r:id="rId155"/>
    <hyperlink ref="E1160" r:id="rId156"/>
    <hyperlink ref="E1183" r:id="rId157"/>
    <hyperlink ref="E1192" r:id="rId158"/>
    <hyperlink ref="E1204" r:id="rId159"/>
    <hyperlink ref="E1205" r:id="rId160"/>
    <hyperlink ref="E1223" r:id="rId161"/>
    <hyperlink ref="E1225" r:id="rId162"/>
    <hyperlink ref="E1226" r:id="rId163"/>
    <hyperlink ref="E1227" r:id="rId164"/>
    <hyperlink ref="E1228" r:id="rId165"/>
    <hyperlink ref="E1229" r:id="rId166"/>
    <hyperlink ref="E1230" r:id="rId167"/>
    <hyperlink ref="E1231" r:id="rId168"/>
    <hyperlink ref="E1232" r:id="rId169"/>
    <hyperlink ref="E1233" r:id="rId170"/>
    <hyperlink ref="E1295" r:id="rId171"/>
    <hyperlink ref="E1296" r:id="rId172"/>
    <hyperlink ref="E1297" r:id="rId173"/>
    <hyperlink ref="E1298" r:id="rId174"/>
    <hyperlink ref="E1299" r:id="rId175"/>
    <hyperlink ref="E1300" r:id="rId176"/>
    <hyperlink ref="E1324" r:id="rId177"/>
    <hyperlink ref="E1325" r:id="rId178"/>
    <hyperlink ref="E1355" r:id="rId179"/>
    <hyperlink ref="E1356" r:id="rId180"/>
    <hyperlink ref="E1357" r:id="rId181"/>
    <hyperlink ref="E1358" r:id="rId182"/>
    <hyperlink ref="E1382" r:id="rId183"/>
    <hyperlink ref="E1383" r:id="rId184"/>
    <hyperlink ref="E1386" r:id="rId185"/>
    <hyperlink ref="E1387" r:id="rId186"/>
    <hyperlink ref="E1398" r:id="rId187"/>
    <hyperlink ref="E1414" r:id="rId188"/>
    <hyperlink ref="E1415" r:id="rId189"/>
    <hyperlink ref="E1416" r:id="rId190"/>
    <hyperlink ref="E1447" r:id="rId191"/>
    <hyperlink ref="E1448" r:id="rId192"/>
    <hyperlink ref="E1449" r:id="rId193"/>
    <hyperlink ref="E1450" r:id="rId194"/>
    <hyperlink ref="E1451" r:id="rId195"/>
    <hyperlink ref="E1452" r:id="rId196"/>
    <hyperlink ref="E1453" r:id="rId197"/>
    <hyperlink ref="E1497" r:id="rId198"/>
    <hyperlink ref="E1509" r:id="rId199"/>
    <hyperlink ref="E1510" r:id="rId200"/>
    <hyperlink ref="E1511" r:id="rId201"/>
    <hyperlink ref="E1512" r:id="rId202"/>
    <hyperlink ref="E1513" r:id="rId203"/>
    <hyperlink ref="E1514" r:id="rId204"/>
    <hyperlink ref="E1518" r:id="rId205"/>
    <hyperlink ref="E1523" r:id="rId206"/>
    <hyperlink ref="E1524" r:id="rId207"/>
    <hyperlink ref="E1540" r:id="rId208"/>
    <hyperlink ref="E1541" r:id="rId209"/>
    <hyperlink ref="E1542" r:id="rId210"/>
    <hyperlink ref="E1543" r:id="rId211"/>
    <hyperlink ref="E1580" r:id="rId212"/>
    <hyperlink ref="E1594" r:id="rId213"/>
    <hyperlink ref="E1595" r:id="rId214"/>
    <hyperlink ref="E1596" r:id="rId215"/>
    <hyperlink ref="E1597" r:id="rId216"/>
    <hyperlink ref="E1598" r:id="rId217"/>
    <hyperlink ref="E1678" r:id="rId218"/>
    <hyperlink ref="E1682" r:id="rId219"/>
    <hyperlink ref="E1683" r:id="rId220"/>
    <hyperlink ref="E1684" r:id="rId221"/>
    <hyperlink ref="E1685" r:id="rId222"/>
    <hyperlink ref="E1686" r:id="rId223"/>
    <hyperlink ref="E1687" r:id="rId224"/>
    <hyperlink ref="E1688" r:id="rId225"/>
    <hyperlink ref="E1689" r:id="rId226"/>
    <hyperlink ref="E1690" r:id="rId227"/>
    <hyperlink ref="E1691" r:id="rId228"/>
    <hyperlink ref="E1692" r:id="rId229"/>
    <hyperlink ref="E1693" r:id="rId230"/>
    <hyperlink ref="E1694" r:id="rId231"/>
    <hyperlink ref="E1695" r:id="rId232"/>
    <hyperlink ref="E1696" r:id="rId233"/>
    <hyperlink ref="E1697" r:id="rId234"/>
    <hyperlink ref="E1698" r:id="rId235"/>
    <hyperlink ref="E1699" r:id="rId236"/>
    <hyperlink ref="E1700" r:id="rId237"/>
    <hyperlink ref="E1701" r:id="rId238"/>
    <hyperlink ref="E1702" r:id="rId239"/>
    <hyperlink ref="E1703" r:id="rId240"/>
    <hyperlink ref="E1704" r:id="rId241"/>
    <hyperlink ref="E1705" r:id="rId242"/>
    <hyperlink ref="E1706" r:id="rId243"/>
    <hyperlink ref="E1707" r:id="rId244"/>
    <hyperlink ref="E1708" r:id="rId245"/>
    <hyperlink ref="E1709" r:id="rId246"/>
    <hyperlink ref="E1710" r:id="rId247"/>
    <hyperlink ref="E1711" r:id="rId248"/>
    <hyperlink ref="E1712" r:id="rId249"/>
    <hyperlink ref="E1713" r:id="rId250"/>
    <hyperlink ref="E1714" r:id="rId251"/>
    <hyperlink ref="E1715" r:id="rId252"/>
    <hyperlink ref="E1716" r:id="rId253"/>
    <hyperlink ref="E1717" r:id="rId254"/>
    <hyperlink ref="E1728" r:id="rId255"/>
    <hyperlink ref="E1729" r:id="rId256"/>
    <hyperlink ref="E1730" r:id="rId257"/>
    <hyperlink ref="E1731" r:id="rId258"/>
    <hyperlink ref="E1732" r:id="rId259"/>
    <hyperlink ref="E1733" r:id="rId260"/>
    <hyperlink ref="E1734" r:id="rId261"/>
    <hyperlink ref="E1735" r:id="rId262"/>
    <hyperlink ref="E1736" r:id="rId263"/>
    <hyperlink ref="E1737" r:id="rId264"/>
    <hyperlink ref="E1738" r:id="rId265"/>
    <hyperlink ref="E1739" r:id="rId266"/>
    <hyperlink ref="E1740" r:id="rId267"/>
    <hyperlink ref="E1741" r:id="rId268"/>
    <hyperlink ref="E1742" r:id="rId269"/>
    <hyperlink ref="E1743" r:id="rId270"/>
    <hyperlink ref="E1744" r:id="rId271"/>
    <hyperlink ref="E1745" r:id="rId272"/>
    <hyperlink ref="E1746" r:id="rId273"/>
    <hyperlink ref="E1747" r:id="rId274"/>
    <hyperlink ref="E1748" r:id="rId275"/>
    <hyperlink ref="E1749" r:id="rId276"/>
    <hyperlink ref="E1750" r:id="rId277"/>
    <hyperlink ref="E1751" r:id="rId278"/>
    <hyperlink ref="E1752" r:id="rId279"/>
    <hyperlink ref="E1753" r:id="rId280"/>
    <hyperlink ref="E1754" r:id="rId281"/>
    <hyperlink ref="E1755" r:id="rId282"/>
    <hyperlink ref="E1756" r:id="rId283"/>
    <hyperlink ref="E1757" r:id="rId284"/>
    <hyperlink ref="E1758" r:id="rId285"/>
    <hyperlink ref="E1759" r:id="rId286"/>
    <hyperlink ref="E1760" r:id="rId287"/>
    <hyperlink ref="E1761" r:id="rId288"/>
    <hyperlink ref="E1762" r:id="rId289"/>
    <hyperlink ref="E1763" r:id="rId290"/>
    <hyperlink ref="E1764" r:id="rId291"/>
    <hyperlink ref="E1765" r:id="rId292"/>
    <hyperlink ref="E1766" r:id="rId293"/>
    <hyperlink ref="E1767" r:id="rId294"/>
    <hyperlink ref="E1768" r:id="rId295"/>
    <hyperlink ref="E1769" r:id="rId296"/>
    <hyperlink ref="E1770" r:id="rId297"/>
    <hyperlink ref="E1771" r:id="rId298"/>
    <hyperlink ref="E1772" r:id="rId299"/>
    <hyperlink ref="E1773" r:id="rId300"/>
    <hyperlink ref="E1774" r:id="rId301"/>
    <hyperlink ref="E1775" r:id="rId302"/>
    <hyperlink ref="E1776" r:id="rId303"/>
    <hyperlink ref="E1777" r:id="rId304"/>
    <hyperlink ref="E1778" r:id="rId305"/>
    <hyperlink ref="E1779" r:id="rId306"/>
    <hyperlink ref="E1780" r:id="rId307"/>
    <hyperlink ref="E1781" r:id="rId308"/>
    <hyperlink ref="E1782" r:id="rId309"/>
    <hyperlink ref="E1783" r:id="rId310"/>
    <hyperlink ref="E1784" r:id="rId311"/>
    <hyperlink ref="E1785" r:id="rId312"/>
    <hyperlink ref="E1786" r:id="rId313"/>
    <hyperlink ref="E1789" r:id="rId314"/>
    <hyperlink ref="E1791" r:id="rId315"/>
    <hyperlink ref="E1792" r:id="rId316"/>
    <hyperlink ref="E1795" r:id="rId317"/>
    <hyperlink ref="E1796" r:id="rId318"/>
    <hyperlink ref="E1797" r:id="rId319"/>
    <hyperlink ref="E1798" r:id="rId320"/>
    <hyperlink ref="E1799" r:id="rId321"/>
    <hyperlink ref="E1800" r:id="rId322"/>
    <hyperlink ref="E1801" r:id="rId323"/>
    <hyperlink ref="E1802" r:id="rId324"/>
    <hyperlink ref="E1803" r:id="rId325"/>
    <hyperlink ref="E1804" r:id="rId326"/>
    <hyperlink ref="E1805" r:id="rId327"/>
    <hyperlink ref="E1806" r:id="rId328"/>
    <hyperlink ref="E1807" r:id="rId329"/>
    <hyperlink ref="E1808" r:id="rId330"/>
    <hyperlink ref="E1809" r:id="rId331"/>
    <hyperlink ref="E1810" r:id="rId332"/>
    <hyperlink ref="E1811" r:id="rId333"/>
    <hyperlink ref="E1812" r:id="rId334"/>
    <hyperlink ref="E1813" r:id="rId335"/>
    <hyperlink ref="E1814" r:id="rId336"/>
    <hyperlink ref="E1815" r:id="rId337"/>
    <hyperlink ref="E1816" r:id="rId338"/>
    <hyperlink ref="E1817" r:id="rId339"/>
    <hyperlink ref="E1818" r:id="rId340"/>
    <hyperlink ref="E1819" r:id="rId341"/>
    <hyperlink ref="E1820" r:id="rId342"/>
    <hyperlink ref="E1821" r:id="rId343"/>
    <hyperlink ref="E1822" r:id="rId344"/>
    <hyperlink ref="E1823" r:id="rId345"/>
    <hyperlink ref="E1824" r:id="rId346"/>
    <hyperlink ref="E1825" r:id="rId347"/>
    <hyperlink ref="E1826" r:id="rId348"/>
    <hyperlink ref="E1827" r:id="rId349"/>
    <hyperlink ref="E1828" r:id="rId350"/>
    <hyperlink ref="E1829" r:id="rId351"/>
    <hyperlink ref="E1830" r:id="rId352"/>
    <hyperlink ref="E1831" r:id="rId353"/>
    <hyperlink ref="E1832" r:id="rId354"/>
    <hyperlink ref="E1833" r:id="rId355"/>
    <hyperlink ref="E1834" r:id="rId356"/>
    <hyperlink ref="E1835" r:id="rId357"/>
    <hyperlink ref="E1836" r:id="rId358"/>
    <hyperlink ref="E1837" r:id="rId359"/>
    <hyperlink ref="E1838" r:id="rId360"/>
    <hyperlink ref="E1839" r:id="rId361"/>
    <hyperlink ref="E1840" r:id="rId362"/>
    <hyperlink ref="E1841" r:id="rId363"/>
    <hyperlink ref="E1842" r:id="rId364"/>
    <hyperlink ref="E1843" r:id="rId365"/>
    <hyperlink ref="E1844" r:id="rId366"/>
    <hyperlink ref="E1845" r:id="rId367"/>
    <hyperlink ref="E1846" r:id="rId368"/>
    <hyperlink ref="E1847" r:id="rId369"/>
    <hyperlink ref="E1848" r:id="rId370"/>
    <hyperlink ref="E1852" r:id="rId371"/>
    <hyperlink ref="E1876" r:id="rId372"/>
    <hyperlink ref="C1880" r:id="rId373"/>
    <hyperlink ref="C1881" r:id="rId374"/>
    <hyperlink ref="C1882" r:id="rId375"/>
    <hyperlink ref="E1883" r:id="rId376"/>
    <hyperlink ref="E1884" r:id="rId377"/>
    <hyperlink ref="E1912" r:id="rId378"/>
    <hyperlink ref="E1913" r:id="rId379"/>
    <hyperlink ref="E1919" r:id="rId380" location="tabproductinfo_x000a_"/>
    <hyperlink ref="E1920" r:id="rId381" location="tabproductinfo_x000a_"/>
    <hyperlink ref="E1921" r:id="rId382" location="tabproductinfo_x000a_"/>
    <hyperlink ref="E1928" r:id="rId383"/>
    <hyperlink ref="E1957" r:id="rId384"/>
    <hyperlink ref="E1958" r:id="rId385"/>
    <hyperlink ref="E1959" r:id="rId386"/>
    <hyperlink ref="E1973" r:id="rId387"/>
    <hyperlink ref="E1988" r:id="rId388"/>
    <hyperlink ref="E1989" r:id="rId389"/>
    <hyperlink ref="E1990" r:id="rId390" location="tabproductinfo"/>
    <hyperlink ref="E1991" r:id="rId391" location="tabaccessoryinfo"/>
    <hyperlink ref="E1992" r:id="rId392" location="tabaccessoryinfo"/>
    <hyperlink ref="E1993" r:id="rId393" location="tabcompatibleproducts"/>
    <hyperlink ref="E1994" r:id="rId394" location="tabproductinfo"/>
    <hyperlink ref="E1995" r:id="rId395"/>
    <hyperlink ref="E1996" r:id="rId396"/>
    <hyperlink ref="E1997" r:id="rId397"/>
    <hyperlink ref="E1998" r:id="rId398"/>
    <hyperlink ref="E1999" r:id="rId399"/>
    <hyperlink ref="E2000" r:id="rId400"/>
    <hyperlink ref="E2053" r:id="rId401"/>
    <hyperlink ref="E2055" r:id="rId402"/>
    <hyperlink ref="E2056" r:id="rId403"/>
    <hyperlink ref="E2061" r:id="rId404"/>
    <hyperlink ref="E2062" r:id="rId405"/>
    <hyperlink ref="E2066" r:id="rId406"/>
    <hyperlink ref="E2071" r:id="rId407"/>
    <hyperlink ref="E2072" r:id="rId408"/>
    <hyperlink ref="E2073" r:id="rId409"/>
    <hyperlink ref="E2074" r:id="rId410"/>
    <hyperlink ref="E2075" r:id="rId411"/>
    <hyperlink ref="E2076" r:id="rId412"/>
    <hyperlink ref="E2077" r:id="rId413"/>
    <hyperlink ref="E2078" r:id="rId414"/>
    <hyperlink ref="E2079" r:id="rId415"/>
    <hyperlink ref="E2118" r:id="rId416"/>
    <hyperlink ref="E2119" r:id="rId417"/>
    <hyperlink ref="E2120" r:id="rId418"/>
    <hyperlink ref="E2122" r:id="rId419"/>
    <hyperlink ref="E2123" r:id="rId420"/>
    <hyperlink ref="E2124" r:id="rId421"/>
    <hyperlink ref="E2125" r:id="rId422"/>
    <hyperlink ref="E2126" r:id="rId423"/>
    <hyperlink ref="E2143" r:id="rId424"/>
    <hyperlink ref="E2144" r:id="rId425"/>
    <hyperlink ref="E2145" r:id="rId426"/>
    <hyperlink ref="E2247" r:id="rId427"/>
    <hyperlink ref="E2248" r:id="rId428"/>
    <hyperlink ref="E2249" r:id="rId429"/>
    <hyperlink ref="E2250" r:id="rId430"/>
    <hyperlink ref="E2253" r:id="rId431"/>
    <hyperlink ref="E2283" r:id="rId432"/>
    <hyperlink ref="E2302" r:id="rId433"/>
    <hyperlink ref="E2303" r:id="rId434"/>
    <hyperlink ref="E2309" r:id="rId435"/>
    <hyperlink ref="E2323" r:id="rId436"/>
    <hyperlink ref="E2324" r:id="rId437"/>
    <hyperlink ref="E2325" r:id="rId438"/>
    <hyperlink ref="E2326" r:id="rId439"/>
    <hyperlink ref="E2327" r:id="rId440"/>
    <hyperlink ref="E2328" r:id="rId441"/>
    <hyperlink ref="E2329" r:id="rId442"/>
    <hyperlink ref="E2330" r:id="rId443"/>
    <hyperlink ref="E2331" r:id="rId444"/>
    <hyperlink ref="E2332" r:id="rId445"/>
    <hyperlink ref="C2347" r:id="rId446"/>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002"/>
  <sheetViews>
    <sheetView tabSelected="1" workbookViewId="0"/>
  </sheetViews>
  <sheetFormatPr defaultColWidth="12.5703125" defaultRowHeight="15" customHeight="1"/>
  <cols>
    <col min="1" max="1" width="26.5703125" customWidth="1"/>
    <col min="2" max="2" width="26.42578125" customWidth="1"/>
    <col min="3" max="3" width="15.85546875" customWidth="1"/>
  </cols>
  <sheetData>
    <row r="1" spans="1:3">
      <c r="A1" s="175" t="s">
        <v>3958</v>
      </c>
      <c r="B1" s="176" t="s">
        <v>0</v>
      </c>
      <c r="C1" s="175" t="s">
        <v>3959</v>
      </c>
    </row>
    <row r="2" spans="1:3">
      <c r="A2" s="177" t="s">
        <v>3960</v>
      </c>
      <c r="B2" s="178" t="s">
        <v>3961</v>
      </c>
      <c r="C2" s="179">
        <v>44781</v>
      </c>
    </row>
    <row r="3" spans="1:3">
      <c r="A3" s="177" t="s">
        <v>3962</v>
      </c>
      <c r="B3" s="178" t="s">
        <v>3963</v>
      </c>
      <c r="C3" s="179">
        <v>44783</v>
      </c>
    </row>
    <row r="4" spans="1:3">
      <c r="A4" s="177" t="s">
        <v>3964</v>
      </c>
      <c r="B4" s="180" t="s">
        <v>6</v>
      </c>
      <c r="C4" s="179">
        <v>44785</v>
      </c>
    </row>
    <row r="5" spans="1:3">
      <c r="A5" s="177" t="s">
        <v>3965</v>
      </c>
      <c r="B5" s="178" t="s">
        <v>3966</v>
      </c>
      <c r="C5" s="179">
        <v>44788</v>
      </c>
    </row>
    <row r="6" spans="1:3">
      <c r="A6" s="177" t="s">
        <v>3967</v>
      </c>
      <c r="B6" s="178" t="s">
        <v>3966</v>
      </c>
      <c r="C6" s="179">
        <v>44789</v>
      </c>
    </row>
    <row r="7" spans="1:3">
      <c r="A7" s="177" t="s">
        <v>3968</v>
      </c>
      <c r="B7" s="178" t="s">
        <v>274</v>
      </c>
      <c r="C7" s="179">
        <v>44796</v>
      </c>
    </row>
    <row r="8" spans="1:3">
      <c r="A8" s="177" t="s">
        <v>3969</v>
      </c>
      <c r="B8" s="178" t="s">
        <v>3970</v>
      </c>
      <c r="C8" s="179">
        <v>44799</v>
      </c>
    </row>
    <row r="9" spans="1:3">
      <c r="A9" s="177" t="s">
        <v>3971</v>
      </c>
      <c r="B9" s="178" t="s">
        <v>3972</v>
      </c>
      <c r="C9" s="181">
        <v>44809</v>
      </c>
    </row>
    <row r="10" spans="1:3">
      <c r="B10" s="182"/>
      <c r="C10" s="183"/>
    </row>
    <row r="11" spans="1:3">
      <c r="B11" s="182"/>
      <c r="C11" s="183"/>
    </row>
    <row r="12" spans="1:3">
      <c r="B12" s="182"/>
      <c r="C12" s="183"/>
    </row>
    <row r="13" spans="1:3">
      <c r="B13" s="182"/>
      <c r="C13" s="183"/>
    </row>
    <row r="14" spans="1:3">
      <c r="B14" s="182"/>
      <c r="C14" s="183"/>
    </row>
    <row r="15" spans="1:3">
      <c r="B15" s="182"/>
      <c r="C15" s="183"/>
    </row>
    <row r="16" spans="1:3">
      <c r="B16" s="182"/>
      <c r="C16" s="183"/>
    </row>
    <row r="17" spans="2:3">
      <c r="B17" s="182"/>
      <c r="C17" s="183"/>
    </row>
    <row r="18" spans="2:3">
      <c r="B18" s="182"/>
      <c r="C18" s="183"/>
    </row>
    <row r="19" spans="2:3">
      <c r="B19" s="182"/>
      <c r="C19" s="183"/>
    </row>
    <row r="20" spans="2:3">
      <c r="B20" s="182"/>
      <c r="C20" s="183"/>
    </row>
    <row r="21" spans="2:3">
      <c r="B21" s="182"/>
      <c r="C21" s="183"/>
    </row>
    <row r="22" spans="2:3">
      <c r="B22" s="182"/>
      <c r="C22" s="183"/>
    </row>
    <row r="23" spans="2:3">
      <c r="B23" s="182"/>
      <c r="C23" s="183"/>
    </row>
    <row r="24" spans="2:3">
      <c r="B24" s="182"/>
      <c r="C24" s="183"/>
    </row>
    <row r="25" spans="2:3">
      <c r="B25" s="182"/>
      <c r="C25" s="183"/>
    </row>
    <row r="26" spans="2:3">
      <c r="B26" s="182"/>
      <c r="C26" s="183"/>
    </row>
    <row r="27" spans="2:3">
      <c r="B27" s="182"/>
      <c r="C27" s="183"/>
    </row>
    <row r="28" spans="2:3">
      <c r="B28" s="182"/>
      <c r="C28" s="183"/>
    </row>
    <row r="29" spans="2:3">
      <c r="B29" s="182"/>
      <c r="C29" s="183"/>
    </row>
    <row r="30" spans="2:3">
      <c r="B30" s="182"/>
      <c r="C30" s="183"/>
    </row>
    <row r="31" spans="2:3">
      <c r="B31" s="182"/>
      <c r="C31" s="183"/>
    </row>
    <row r="32" spans="2:3">
      <c r="B32" s="182"/>
      <c r="C32" s="183"/>
    </row>
    <row r="33" spans="2:3">
      <c r="B33" s="182"/>
      <c r="C33" s="183"/>
    </row>
    <row r="34" spans="2:3">
      <c r="B34" s="182"/>
      <c r="C34" s="183"/>
    </row>
    <row r="35" spans="2:3">
      <c r="B35" s="182"/>
      <c r="C35" s="183"/>
    </row>
    <row r="36" spans="2:3">
      <c r="B36" s="182"/>
      <c r="C36" s="183"/>
    </row>
    <row r="37" spans="2:3">
      <c r="B37" s="182"/>
      <c r="C37" s="183"/>
    </row>
    <row r="38" spans="2:3">
      <c r="B38" s="182"/>
      <c r="C38" s="183"/>
    </row>
    <row r="39" spans="2:3">
      <c r="B39" s="182"/>
      <c r="C39" s="183"/>
    </row>
    <row r="40" spans="2:3">
      <c r="B40" s="182"/>
      <c r="C40" s="183"/>
    </row>
    <row r="41" spans="2:3">
      <c r="B41" s="182"/>
      <c r="C41" s="183"/>
    </row>
    <row r="42" spans="2:3">
      <c r="B42" s="182"/>
      <c r="C42" s="183"/>
    </row>
    <row r="43" spans="2:3">
      <c r="B43" s="182"/>
      <c r="C43" s="183"/>
    </row>
    <row r="44" spans="2:3">
      <c r="B44" s="182"/>
      <c r="C44" s="183"/>
    </row>
    <row r="45" spans="2:3">
      <c r="B45" s="182"/>
      <c r="C45" s="183"/>
    </row>
    <row r="46" spans="2:3">
      <c r="B46" s="182"/>
      <c r="C46" s="183"/>
    </row>
    <row r="47" spans="2:3">
      <c r="B47" s="182"/>
      <c r="C47" s="183"/>
    </row>
    <row r="48" spans="2:3">
      <c r="B48" s="182"/>
      <c r="C48" s="183"/>
    </row>
    <row r="49" spans="2:3">
      <c r="B49" s="182"/>
      <c r="C49" s="183"/>
    </row>
    <row r="50" spans="2:3">
      <c r="B50" s="182"/>
      <c r="C50" s="183"/>
    </row>
    <row r="51" spans="2:3">
      <c r="B51" s="182"/>
      <c r="C51" s="183"/>
    </row>
    <row r="52" spans="2:3">
      <c r="B52" s="182"/>
      <c r="C52" s="183"/>
    </row>
    <row r="53" spans="2:3">
      <c r="B53" s="182"/>
      <c r="C53" s="183"/>
    </row>
    <row r="54" spans="2:3">
      <c r="B54" s="182"/>
      <c r="C54" s="183"/>
    </row>
    <row r="55" spans="2:3">
      <c r="B55" s="182"/>
      <c r="C55" s="183"/>
    </row>
    <row r="56" spans="2:3">
      <c r="B56" s="182"/>
      <c r="C56" s="183"/>
    </row>
    <row r="57" spans="2:3">
      <c r="B57" s="182"/>
      <c r="C57" s="183"/>
    </row>
    <row r="58" spans="2:3">
      <c r="B58" s="182"/>
      <c r="C58" s="183"/>
    </row>
    <row r="59" spans="2:3">
      <c r="B59" s="182"/>
      <c r="C59" s="183"/>
    </row>
    <row r="60" spans="2:3">
      <c r="B60" s="182"/>
      <c r="C60" s="183"/>
    </row>
    <row r="61" spans="2:3">
      <c r="B61" s="182"/>
      <c r="C61" s="183"/>
    </row>
    <row r="62" spans="2:3">
      <c r="B62" s="182"/>
      <c r="C62" s="183"/>
    </row>
    <row r="63" spans="2:3">
      <c r="B63" s="182"/>
      <c r="C63" s="183"/>
    </row>
    <row r="64" spans="2:3">
      <c r="B64" s="182"/>
      <c r="C64" s="183"/>
    </row>
    <row r="65" spans="2:3">
      <c r="B65" s="182"/>
      <c r="C65" s="183"/>
    </row>
    <row r="66" spans="2:3">
      <c r="B66" s="182"/>
      <c r="C66" s="183"/>
    </row>
    <row r="67" spans="2:3">
      <c r="B67" s="182"/>
      <c r="C67" s="183"/>
    </row>
    <row r="68" spans="2:3">
      <c r="B68" s="182"/>
      <c r="C68" s="183"/>
    </row>
    <row r="69" spans="2:3">
      <c r="B69" s="182"/>
      <c r="C69" s="183"/>
    </row>
    <row r="70" spans="2:3">
      <c r="B70" s="182"/>
      <c r="C70" s="183"/>
    </row>
    <row r="71" spans="2:3">
      <c r="B71" s="182"/>
      <c r="C71" s="183"/>
    </row>
    <row r="72" spans="2:3">
      <c r="B72" s="182"/>
      <c r="C72" s="183"/>
    </row>
    <row r="73" spans="2:3">
      <c r="B73" s="182"/>
      <c r="C73" s="183"/>
    </row>
    <row r="74" spans="2:3">
      <c r="B74" s="182"/>
      <c r="C74" s="183"/>
    </row>
    <row r="75" spans="2:3">
      <c r="B75" s="182"/>
      <c r="C75" s="183"/>
    </row>
    <row r="76" spans="2:3">
      <c r="B76" s="182"/>
      <c r="C76" s="183"/>
    </row>
    <row r="77" spans="2:3">
      <c r="B77" s="182"/>
      <c r="C77" s="183"/>
    </row>
    <row r="78" spans="2:3">
      <c r="B78" s="182"/>
      <c r="C78" s="183"/>
    </row>
    <row r="79" spans="2:3">
      <c r="B79" s="182"/>
      <c r="C79" s="183"/>
    </row>
    <row r="80" spans="2:3">
      <c r="B80" s="182"/>
      <c r="C80" s="183"/>
    </row>
    <row r="81" spans="2:3">
      <c r="B81" s="182"/>
      <c r="C81" s="183"/>
    </row>
    <row r="82" spans="2:3">
      <c r="B82" s="182"/>
      <c r="C82" s="183"/>
    </row>
    <row r="83" spans="2:3">
      <c r="B83" s="182"/>
      <c r="C83" s="183"/>
    </row>
    <row r="84" spans="2:3">
      <c r="B84" s="182"/>
      <c r="C84" s="183"/>
    </row>
    <row r="85" spans="2:3">
      <c r="B85" s="182"/>
      <c r="C85" s="183"/>
    </row>
    <row r="86" spans="2:3">
      <c r="B86" s="182"/>
      <c r="C86" s="183"/>
    </row>
    <row r="87" spans="2:3">
      <c r="B87" s="182"/>
      <c r="C87" s="183"/>
    </row>
    <row r="88" spans="2:3">
      <c r="B88" s="182"/>
      <c r="C88" s="183"/>
    </row>
    <row r="89" spans="2:3">
      <c r="B89" s="182"/>
      <c r="C89" s="183"/>
    </row>
    <row r="90" spans="2:3">
      <c r="B90" s="182"/>
      <c r="C90" s="183"/>
    </row>
    <row r="91" spans="2:3">
      <c r="B91" s="182"/>
      <c r="C91" s="183"/>
    </row>
    <row r="92" spans="2:3">
      <c r="B92" s="182"/>
      <c r="C92" s="183"/>
    </row>
    <row r="93" spans="2:3">
      <c r="B93" s="182"/>
      <c r="C93" s="183"/>
    </row>
    <row r="94" spans="2:3">
      <c r="B94" s="182"/>
      <c r="C94" s="183"/>
    </row>
    <row r="95" spans="2:3">
      <c r="B95" s="182"/>
      <c r="C95" s="183"/>
    </row>
    <row r="96" spans="2:3">
      <c r="B96" s="182"/>
      <c r="C96" s="183"/>
    </row>
    <row r="97" spans="2:3">
      <c r="B97" s="182"/>
      <c r="C97" s="183"/>
    </row>
    <row r="98" spans="2:3">
      <c r="B98" s="182"/>
      <c r="C98" s="183"/>
    </row>
    <row r="99" spans="2:3">
      <c r="B99" s="182"/>
      <c r="C99" s="183"/>
    </row>
    <row r="100" spans="2:3">
      <c r="B100" s="182"/>
      <c r="C100" s="183"/>
    </row>
    <row r="101" spans="2:3">
      <c r="B101" s="182"/>
      <c r="C101" s="183"/>
    </row>
    <row r="102" spans="2:3">
      <c r="B102" s="182"/>
      <c r="C102" s="183"/>
    </row>
    <row r="103" spans="2:3">
      <c r="B103" s="182"/>
      <c r="C103" s="183"/>
    </row>
    <row r="104" spans="2:3">
      <c r="B104" s="182"/>
      <c r="C104" s="183"/>
    </row>
    <row r="105" spans="2:3">
      <c r="B105" s="182"/>
      <c r="C105" s="183"/>
    </row>
    <row r="106" spans="2:3">
      <c r="B106" s="182"/>
      <c r="C106" s="183"/>
    </row>
    <row r="107" spans="2:3">
      <c r="B107" s="182"/>
      <c r="C107" s="183"/>
    </row>
    <row r="108" spans="2:3">
      <c r="B108" s="182"/>
      <c r="C108" s="183"/>
    </row>
    <row r="109" spans="2:3">
      <c r="B109" s="182"/>
      <c r="C109" s="183"/>
    </row>
    <row r="110" spans="2:3">
      <c r="B110" s="182"/>
      <c r="C110" s="183"/>
    </row>
    <row r="111" spans="2:3">
      <c r="B111" s="182"/>
      <c r="C111" s="183"/>
    </row>
    <row r="112" spans="2:3">
      <c r="B112" s="182"/>
      <c r="C112" s="183"/>
    </row>
    <row r="113" spans="2:3">
      <c r="B113" s="182"/>
      <c r="C113" s="183"/>
    </row>
    <row r="114" spans="2:3">
      <c r="B114" s="182"/>
      <c r="C114" s="183"/>
    </row>
    <row r="115" spans="2:3">
      <c r="B115" s="182"/>
      <c r="C115" s="183"/>
    </row>
    <row r="116" spans="2:3">
      <c r="B116" s="182"/>
      <c r="C116" s="183"/>
    </row>
    <row r="117" spans="2:3">
      <c r="B117" s="182"/>
      <c r="C117" s="183"/>
    </row>
    <row r="118" spans="2:3">
      <c r="B118" s="182"/>
      <c r="C118" s="183"/>
    </row>
    <row r="119" spans="2:3">
      <c r="B119" s="182"/>
      <c r="C119" s="183"/>
    </row>
    <row r="120" spans="2:3">
      <c r="B120" s="182"/>
      <c r="C120" s="183"/>
    </row>
    <row r="121" spans="2:3">
      <c r="B121" s="182"/>
      <c r="C121" s="183"/>
    </row>
    <row r="122" spans="2:3">
      <c r="B122" s="182"/>
      <c r="C122" s="183"/>
    </row>
    <row r="123" spans="2:3">
      <c r="B123" s="182"/>
      <c r="C123" s="183"/>
    </row>
    <row r="124" spans="2:3">
      <c r="B124" s="182"/>
      <c r="C124" s="183"/>
    </row>
    <row r="125" spans="2:3">
      <c r="B125" s="182"/>
      <c r="C125" s="183"/>
    </row>
    <row r="126" spans="2:3">
      <c r="B126" s="182"/>
      <c r="C126" s="183"/>
    </row>
    <row r="127" spans="2:3">
      <c r="B127" s="182"/>
      <c r="C127" s="183"/>
    </row>
    <row r="128" spans="2:3">
      <c r="B128" s="182"/>
      <c r="C128" s="183"/>
    </row>
    <row r="129" spans="2:3">
      <c r="B129" s="182"/>
      <c r="C129" s="183"/>
    </row>
    <row r="130" spans="2:3">
      <c r="B130" s="182"/>
      <c r="C130" s="183"/>
    </row>
    <row r="131" spans="2:3">
      <c r="B131" s="182"/>
      <c r="C131" s="183"/>
    </row>
    <row r="132" spans="2:3">
      <c r="B132" s="182"/>
      <c r="C132" s="183"/>
    </row>
    <row r="133" spans="2:3">
      <c r="B133" s="182"/>
      <c r="C133" s="183"/>
    </row>
    <row r="134" spans="2:3">
      <c r="B134" s="182"/>
      <c r="C134" s="183"/>
    </row>
    <row r="135" spans="2:3">
      <c r="B135" s="182"/>
      <c r="C135" s="183"/>
    </row>
    <row r="136" spans="2:3">
      <c r="B136" s="182"/>
      <c r="C136" s="183"/>
    </row>
    <row r="137" spans="2:3">
      <c r="B137" s="182"/>
      <c r="C137" s="183"/>
    </row>
    <row r="138" spans="2:3">
      <c r="B138" s="182"/>
      <c r="C138" s="183"/>
    </row>
    <row r="139" spans="2:3">
      <c r="B139" s="182"/>
      <c r="C139" s="183"/>
    </row>
    <row r="140" spans="2:3">
      <c r="B140" s="182"/>
      <c r="C140" s="183"/>
    </row>
    <row r="141" spans="2:3">
      <c r="B141" s="182"/>
      <c r="C141" s="183"/>
    </row>
    <row r="142" spans="2:3">
      <c r="B142" s="182"/>
      <c r="C142" s="183"/>
    </row>
    <row r="143" spans="2:3">
      <c r="B143" s="182"/>
      <c r="C143" s="183"/>
    </row>
    <row r="144" spans="2:3">
      <c r="B144" s="182"/>
      <c r="C144" s="183"/>
    </row>
    <row r="145" spans="2:3">
      <c r="B145" s="182"/>
      <c r="C145" s="183"/>
    </row>
    <row r="146" spans="2:3">
      <c r="B146" s="182"/>
      <c r="C146" s="183"/>
    </row>
    <row r="147" spans="2:3">
      <c r="B147" s="182"/>
      <c r="C147" s="183"/>
    </row>
    <row r="148" spans="2:3">
      <c r="B148" s="182"/>
      <c r="C148" s="183"/>
    </row>
    <row r="149" spans="2:3">
      <c r="B149" s="182"/>
      <c r="C149" s="183"/>
    </row>
    <row r="150" spans="2:3">
      <c r="B150" s="182"/>
      <c r="C150" s="183"/>
    </row>
    <row r="151" spans="2:3">
      <c r="B151" s="182"/>
      <c r="C151" s="183"/>
    </row>
    <row r="152" spans="2:3">
      <c r="B152" s="182"/>
      <c r="C152" s="183"/>
    </row>
    <row r="153" spans="2:3">
      <c r="B153" s="182"/>
      <c r="C153" s="183"/>
    </row>
    <row r="154" spans="2:3">
      <c r="B154" s="182"/>
      <c r="C154" s="183"/>
    </row>
    <row r="155" spans="2:3">
      <c r="B155" s="182"/>
      <c r="C155" s="183"/>
    </row>
    <row r="156" spans="2:3">
      <c r="B156" s="182"/>
      <c r="C156" s="183"/>
    </row>
    <row r="157" spans="2:3">
      <c r="B157" s="182"/>
      <c r="C157" s="183"/>
    </row>
    <row r="158" spans="2:3">
      <c r="B158" s="182"/>
      <c r="C158" s="183"/>
    </row>
    <row r="159" spans="2:3">
      <c r="B159" s="182"/>
      <c r="C159" s="183"/>
    </row>
    <row r="160" spans="2:3">
      <c r="B160" s="182"/>
      <c r="C160" s="183"/>
    </row>
    <row r="161" spans="2:3">
      <c r="B161" s="182"/>
      <c r="C161" s="183"/>
    </row>
    <row r="162" spans="2:3">
      <c r="B162" s="182"/>
      <c r="C162" s="183"/>
    </row>
    <row r="163" spans="2:3">
      <c r="B163" s="182"/>
      <c r="C163" s="183"/>
    </row>
    <row r="164" spans="2:3">
      <c r="B164" s="182"/>
      <c r="C164" s="183"/>
    </row>
    <row r="165" spans="2:3">
      <c r="B165" s="182"/>
      <c r="C165" s="183"/>
    </row>
    <row r="166" spans="2:3">
      <c r="B166" s="182"/>
      <c r="C166" s="183"/>
    </row>
    <row r="167" spans="2:3">
      <c r="B167" s="182"/>
      <c r="C167" s="183"/>
    </row>
    <row r="168" spans="2:3">
      <c r="B168" s="182"/>
      <c r="C168" s="183"/>
    </row>
    <row r="169" spans="2:3">
      <c r="B169" s="182"/>
      <c r="C169" s="183"/>
    </row>
    <row r="170" spans="2:3">
      <c r="B170" s="182"/>
      <c r="C170" s="183"/>
    </row>
    <row r="171" spans="2:3">
      <c r="B171" s="182"/>
      <c r="C171" s="183"/>
    </row>
    <row r="172" spans="2:3">
      <c r="B172" s="182"/>
      <c r="C172" s="183"/>
    </row>
    <row r="173" spans="2:3">
      <c r="B173" s="182"/>
      <c r="C173" s="183"/>
    </row>
    <row r="174" spans="2:3">
      <c r="B174" s="182"/>
      <c r="C174" s="183"/>
    </row>
    <row r="175" spans="2:3">
      <c r="B175" s="182"/>
      <c r="C175" s="183"/>
    </row>
    <row r="176" spans="2:3">
      <c r="B176" s="182"/>
      <c r="C176" s="183"/>
    </row>
    <row r="177" spans="2:3">
      <c r="B177" s="182"/>
      <c r="C177" s="183"/>
    </row>
    <row r="178" spans="2:3">
      <c r="B178" s="182"/>
      <c r="C178" s="183"/>
    </row>
    <row r="179" spans="2:3">
      <c r="B179" s="182"/>
      <c r="C179" s="183"/>
    </row>
    <row r="180" spans="2:3">
      <c r="B180" s="182"/>
      <c r="C180" s="183"/>
    </row>
    <row r="181" spans="2:3">
      <c r="B181" s="182"/>
      <c r="C181" s="183"/>
    </row>
    <row r="182" spans="2:3">
      <c r="B182" s="182"/>
      <c r="C182" s="183"/>
    </row>
    <row r="183" spans="2:3">
      <c r="B183" s="182"/>
      <c r="C183" s="183"/>
    </row>
    <row r="184" spans="2:3">
      <c r="B184" s="182"/>
      <c r="C184" s="183"/>
    </row>
    <row r="185" spans="2:3">
      <c r="B185" s="182"/>
      <c r="C185" s="183"/>
    </row>
    <row r="186" spans="2:3">
      <c r="B186" s="182"/>
      <c r="C186" s="183"/>
    </row>
    <row r="187" spans="2:3">
      <c r="B187" s="182"/>
      <c r="C187" s="183"/>
    </row>
    <row r="188" spans="2:3">
      <c r="B188" s="182"/>
      <c r="C188" s="183"/>
    </row>
    <row r="189" spans="2:3">
      <c r="B189" s="182"/>
      <c r="C189" s="183"/>
    </row>
    <row r="190" spans="2:3">
      <c r="B190" s="182"/>
      <c r="C190" s="183"/>
    </row>
    <row r="191" spans="2:3">
      <c r="B191" s="182"/>
      <c r="C191" s="183"/>
    </row>
    <row r="192" spans="2:3">
      <c r="B192" s="182"/>
      <c r="C192" s="183"/>
    </row>
    <row r="193" spans="2:3">
      <c r="B193" s="182"/>
      <c r="C193" s="183"/>
    </row>
    <row r="194" spans="2:3">
      <c r="B194" s="182"/>
      <c r="C194" s="183"/>
    </row>
    <row r="195" spans="2:3">
      <c r="B195" s="182"/>
      <c r="C195" s="183"/>
    </row>
    <row r="196" spans="2:3">
      <c r="B196" s="182"/>
      <c r="C196" s="183"/>
    </row>
    <row r="197" spans="2:3">
      <c r="B197" s="182"/>
      <c r="C197" s="183"/>
    </row>
    <row r="198" spans="2:3">
      <c r="B198" s="182"/>
      <c r="C198" s="183"/>
    </row>
    <row r="199" spans="2:3">
      <c r="B199" s="182"/>
      <c r="C199" s="183"/>
    </row>
    <row r="200" spans="2:3">
      <c r="B200" s="182"/>
      <c r="C200" s="183"/>
    </row>
    <row r="201" spans="2:3">
      <c r="B201" s="182"/>
      <c r="C201" s="183"/>
    </row>
    <row r="202" spans="2:3">
      <c r="B202" s="182"/>
      <c r="C202" s="183"/>
    </row>
    <row r="203" spans="2:3">
      <c r="B203" s="182"/>
      <c r="C203" s="183"/>
    </row>
    <row r="204" spans="2:3">
      <c r="B204" s="182"/>
      <c r="C204" s="183"/>
    </row>
    <row r="205" spans="2:3">
      <c r="B205" s="182"/>
      <c r="C205" s="183"/>
    </row>
    <row r="206" spans="2:3">
      <c r="B206" s="182"/>
      <c r="C206" s="183"/>
    </row>
    <row r="207" spans="2:3">
      <c r="B207" s="182"/>
      <c r="C207" s="183"/>
    </row>
    <row r="208" spans="2:3">
      <c r="B208" s="182"/>
      <c r="C208" s="183"/>
    </row>
    <row r="209" spans="2:3">
      <c r="B209" s="182"/>
      <c r="C209" s="183"/>
    </row>
    <row r="210" spans="2:3">
      <c r="B210" s="182"/>
      <c r="C210" s="183"/>
    </row>
    <row r="211" spans="2:3">
      <c r="B211" s="182"/>
      <c r="C211" s="183"/>
    </row>
    <row r="212" spans="2:3">
      <c r="B212" s="182"/>
      <c r="C212" s="183"/>
    </row>
    <row r="213" spans="2:3">
      <c r="B213" s="182"/>
      <c r="C213" s="183"/>
    </row>
    <row r="214" spans="2:3">
      <c r="B214" s="182"/>
      <c r="C214" s="183"/>
    </row>
    <row r="215" spans="2:3">
      <c r="B215" s="182"/>
      <c r="C215" s="183"/>
    </row>
    <row r="216" spans="2:3">
      <c r="B216" s="182"/>
      <c r="C216" s="183"/>
    </row>
    <row r="217" spans="2:3">
      <c r="B217" s="182"/>
      <c r="C217" s="183"/>
    </row>
    <row r="218" spans="2:3">
      <c r="B218" s="182"/>
      <c r="C218" s="183"/>
    </row>
    <row r="219" spans="2:3">
      <c r="B219" s="182"/>
      <c r="C219" s="183"/>
    </row>
    <row r="220" spans="2:3">
      <c r="B220" s="182"/>
      <c r="C220" s="183"/>
    </row>
    <row r="221" spans="2:3">
      <c r="B221" s="182"/>
      <c r="C221" s="183"/>
    </row>
    <row r="222" spans="2:3">
      <c r="B222" s="182"/>
      <c r="C222" s="183"/>
    </row>
    <row r="223" spans="2:3">
      <c r="B223" s="182"/>
      <c r="C223" s="183"/>
    </row>
    <row r="224" spans="2:3">
      <c r="B224" s="182"/>
      <c r="C224" s="183"/>
    </row>
    <row r="225" spans="2:3">
      <c r="B225" s="182"/>
      <c r="C225" s="183"/>
    </row>
    <row r="226" spans="2:3">
      <c r="B226" s="182"/>
      <c r="C226" s="183"/>
    </row>
    <row r="227" spans="2:3">
      <c r="B227" s="182"/>
      <c r="C227" s="183"/>
    </row>
    <row r="228" spans="2:3">
      <c r="B228" s="182"/>
      <c r="C228" s="183"/>
    </row>
    <row r="229" spans="2:3">
      <c r="B229" s="182"/>
      <c r="C229" s="183"/>
    </row>
    <row r="230" spans="2:3">
      <c r="B230" s="182"/>
      <c r="C230" s="183"/>
    </row>
    <row r="231" spans="2:3">
      <c r="B231" s="182"/>
      <c r="C231" s="183"/>
    </row>
    <row r="232" spans="2:3">
      <c r="B232" s="182"/>
      <c r="C232" s="183"/>
    </row>
    <row r="233" spans="2:3">
      <c r="B233" s="182"/>
      <c r="C233" s="183"/>
    </row>
    <row r="234" spans="2:3">
      <c r="B234" s="182"/>
      <c r="C234" s="183"/>
    </row>
    <row r="235" spans="2:3">
      <c r="B235" s="182"/>
      <c r="C235" s="183"/>
    </row>
    <row r="236" spans="2:3">
      <c r="B236" s="182"/>
      <c r="C236" s="183"/>
    </row>
    <row r="237" spans="2:3">
      <c r="B237" s="182"/>
      <c r="C237" s="183"/>
    </row>
    <row r="238" spans="2:3">
      <c r="B238" s="182"/>
      <c r="C238" s="183"/>
    </row>
    <row r="239" spans="2:3">
      <c r="B239" s="182"/>
      <c r="C239" s="183"/>
    </row>
    <row r="240" spans="2:3">
      <c r="B240" s="182"/>
      <c r="C240" s="183"/>
    </row>
    <row r="241" spans="2:3">
      <c r="B241" s="182"/>
      <c r="C241" s="183"/>
    </row>
    <row r="242" spans="2:3">
      <c r="B242" s="182"/>
      <c r="C242" s="183"/>
    </row>
    <row r="243" spans="2:3">
      <c r="B243" s="182"/>
      <c r="C243" s="183"/>
    </row>
    <row r="244" spans="2:3">
      <c r="B244" s="182"/>
      <c r="C244" s="183"/>
    </row>
    <row r="245" spans="2:3">
      <c r="B245" s="182"/>
      <c r="C245" s="183"/>
    </row>
    <row r="246" spans="2:3">
      <c r="B246" s="182"/>
      <c r="C246" s="183"/>
    </row>
    <row r="247" spans="2:3">
      <c r="B247" s="182"/>
      <c r="C247" s="183"/>
    </row>
    <row r="248" spans="2:3">
      <c r="B248" s="182"/>
      <c r="C248" s="183"/>
    </row>
    <row r="249" spans="2:3">
      <c r="B249" s="182"/>
      <c r="C249" s="183"/>
    </row>
    <row r="250" spans="2:3">
      <c r="B250" s="182"/>
      <c r="C250" s="183"/>
    </row>
    <row r="251" spans="2:3">
      <c r="B251" s="182"/>
      <c r="C251" s="183"/>
    </row>
    <row r="252" spans="2:3">
      <c r="B252" s="182"/>
      <c r="C252" s="183"/>
    </row>
    <row r="253" spans="2:3">
      <c r="B253" s="182"/>
      <c r="C253" s="183"/>
    </row>
    <row r="254" spans="2:3">
      <c r="B254" s="182"/>
      <c r="C254" s="183"/>
    </row>
    <row r="255" spans="2:3">
      <c r="B255" s="182"/>
      <c r="C255" s="183"/>
    </row>
    <row r="256" spans="2:3">
      <c r="B256" s="182"/>
      <c r="C256" s="183"/>
    </row>
    <row r="257" spans="2:3">
      <c r="B257" s="182"/>
      <c r="C257" s="183"/>
    </row>
    <row r="258" spans="2:3">
      <c r="B258" s="182"/>
      <c r="C258" s="183"/>
    </row>
    <row r="259" spans="2:3">
      <c r="B259" s="182"/>
      <c r="C259" s="183"/>
    </row>
    <row r="260" spans="2:3">
      <c r="B260" s="182"/>
      <c r="C260" s="183"/>
    </row>
    <row r="261" spans="2:3">
      <c r="B261" s="182"/>
      <c r="C261" s="183"/>
    </row>
    <row r="262" spans="2:3">
      <c r="B262" s="182"/>
      <c r="C262" s="183"/>
    </row>
    <row r="263" spans="2:3">
      <c r="B263" s="182"/>
      <c r="C263" s="183"/>
    </row>
    <row r="264" spans="2:3">
      <c r="B264" s="182"/>
      <c r="C264" s="183"/>
    </row>
    <row r="265" spans="2:3">
      <c r="B265" s="182"/>
      <c r="C265" s="183"/>
    </row>
    <row r="266" spans="2:3">
      <c r="B266" s="182"/>
      <c r="C266" s="183"/>
    </row>
    <row r="267" spans="2:3">
      <c r="B267" s="182"/>
      <c r="C267" s="183"/>
    </row>
    <row r="268" spans="2:3">
      <c r="B268" s="182"/>
      <c r="C268" s="183"/>
    </row>
    <row r="269" spans="2:3">
      <c r="B269" s="182"/>
      <c r="C269" s="183"/>
    </row>
    <row r="270" spans="2:3">
      <c r="B270" s="182"/>
      <c r="C270" s="183"/>
    </row>
    <row r="271" spans="2:3">
      <c r="B271" s="182"/>
      <c r="C271" s="183"/>
    </row>
    <row r="272" spans="2:3">
      <c r="B272" s="182"/>
      <c r="C272" s="183"/>
    </row>
    <row r="273" spans="2:3">
      <c r="B273" s="182"/>
      <c r="C273" s="183"/>
    </row>
    <row r="274" spans="2:3">
      <c r="B274" s="182"/>
      <c r="C274" s="183"/>
    </row>
    <row r="275" spans="2:3">
      <c r="B275" s="182"/>
      <c r="C275" s="183"/>
    </row>
    <row r="276" spans="2:3">
      <c r="B276" s="182"/>
      <c r="C276" s="183"/>
    </row>
    <row r="277" spans="2:3">
      <c r="B277" s="182"/>
      <c r="C277" s="183"/>
    </row>
    <row r="278" spans="2:3">
      <c r="B278" s="182"/>
      <c r="C278" s="183"/>
    </row>
    <row r="279" spans="2:3">
      <c r="B279" s="182"/>
      <c r="C279" s="183"/>
    </row>
    <row r="280" spans="2:3">
      <c r="B280" s="182"/>
      <c r="C280" s="183"/>
    </row>
    <row r="281" spans="2:3">
      <c r="B281" s="182"/>
      <c r="C281" s="183"/>
    </row>
    <row r="282" spans="2:3">
      <c r="B282" s="182"/>
      <c r="C282" s="183"/>
    </row>
    <row r="283" spans="2:3">
      <c r="B283" s="182"/>
      <c r="C283" s="183"/>
    </row>
    <row r="284" spans="2:3">
      <c r="B284" s="182"/>
      <c r="C284" s="183"/>
    </row>
    <row r="285" spans="2:3">
      <c r="B285" s="182"/>
      <c r="C285" s="183"/>
    </row>
    <row r="286" spans="2:3">
      <c r="B286" s="182"/>
      <c r="C286" s="183"/>
    </row>
    <row r="287" spans="2:3">
      <c r="B287" s="182"/>
      <c r="C287" s="183"/>
    </row>
    <row r="288" spans="2:3">
      <c r="B288" s="182"/>
      <c r="C288" s="183"/>
    </row>
    <row r="289" spans="2:3">
      <c r="B289" s="182"/>
      <c r="C289" s="183"/>
    </row>
    <row r="290" spans="2:3">
      <c r="B290" s="182"/>
      <c r="C290" s="183"/>
    </row>
    <row r="291" spans="2:3">
      <c r="B291" s="182"/>
      <c r="C291" s="183"/>
    </row>
    <row r="292" spans="2:3">
      <c r="B292" s="182"/>
      <c r="C292" s="183"/>
    </row>
    <row r="293" spans="2:3">
      <c r="B293" s="182"/>
      <c r="C293" s="183"/>
    </row>
    <row r="294" spans="2:3">
      <c r="B294" s="182"/>
      <c r="C294" s="183"/>
    </row>
    <row r="295" spans="2:3">
      <c r="B295" s="182"/>
      <c r="C295" s="183"/>
    </row>
    <row r="296" spans="2:3">
      <c r="B296" s="182"/>
      <c r="C296" s="183"/>
    </row>
    <row r="297" spans="2:3">
      <c r="B297" s="182"/>
      <c r="C297" s="183"/>
    </row>
    <row r="298" spans="2:3">
      <c r="B298" s="182"/>
      <c r="C298" s="183"/>
    </row>
    <row r="299" spans="2:3">
      <c r="B299" s="182"/>
      <c r="C299" s="183"/>
    </row>
    <row r="300" spans="2:3">
      <c r="B300" s="182"/>
      <c r="C300" s="183"/>
    </row>
    <row r="301" spans="2:3">
      <c r="B301" s="182"/>
      <c r="C301" s="183"/>
    </row>
    <row r="302" spans="2:3">
      <c r="B302" s="182"/>
      <c r="C302" s="183"/>
    </row>
    <row r="303" spans="2:3">
      <c r="B303" s="182"/>
      <c r="C303" s="183"/>
    </row>
    <row r="304" spans="2:3">
      <c r="B304" s="182"/>
      <c r="C304" s="183"/>
    </row>
    <row r="305" spans="2:3">
      <c r="B305" s="182"/>
      <c r="C305" s="183"/>
    </row>
    <row r="306" spans="2:3">
      <c r="B306" s="182"/>
      <c r="C306" s="183"/>
    </row>
    <row r="307" spans="2:3">
      <c r="B307" s="182"/>
      <c r="C307" s="183"/>
    </row>
    <row r="308" spans="2:3">
      <c r="B308" s="182"/>
      <c r="C308" s="183"/>
    </row>
    <row r="309" spans="2:3">
      <c r="B309" s="182"/>
      <c r="C309" s="183"/>
    </row>
    <row r="310" spans="2:3">
      <c r="B310" s="182"/>
      <c r="C310" s="183"/>
    </row>
    <row r="311" spans="2:3">
      <c r="B311" s="182"/>
      <c r="C311" s="183"/>
    </row>
    <row r="312" spans="2:3">
      <c r="B312" s="182"/>
      <c r="C312" s="183"/>
    </row>
    <row r="313" spans="2:3">
      <c r="B313" s="182"/>
      <c r="C313" s="183"/>
    </row>
    <row r="314" spans="2:3">
      <c r="B314" s="182"/>
      <c r="C314" s="183"/>
    </row>
    <row r="315" spans="2:3">
      <c r="B315" s="182"/>
      <c r="C315" s="183"/>
    </row>
    <row r="316" spans="2:3">
      <c r="B316" s="182"/>
      <c r="C316" s="183"/>
    </row>
    <row r="317" spans="2:3">
      <c r="B317" s="182"/>
      <c r="C317" s="183"/>
    </row>
    <row r="318" spans="2:3">
      <c r="B318" s="182"/>
      <c r="C318" s="183"/>
    </row>
    <row r="319" spans="2:3">
      <c r="B319" s="182"/>
      <c r="C319" s="183"/>
    </row>
    <row r="320" spans="2:3">
      <c r="B320" s="182"/>
      <c r="C320" s="183"/>
    </row>
    <row r="321" spans="2:3">
      <c r="B321" s="182"/>
      <c r="C321" s="183"/>
    </row>
    <row r="322" spans="2:3">
      <c r="B322" s="182"/>
      <c r="C322" s="183"/>
    </row>
    <row r="323" spans="2:3">
      <c r="B323" s="182"/>
      <c r="C323" s="183"/>
    </row>
    <row r="324" spans="2:3">
      <c r="B324" s="182"/>
      <c r="C324" s="183"/>
    </row>
    <row r="325" spans="2:3">
      <c r="B325" s="182"/>
      <c r="C325" s="183"/>
    </row>
    <row r="326" spans="2:3">
      <c r="B326" s="182"/>
      <c r="C326" s="183"/>
    </row>
    <row r="327" spans="2:3">
      <c r="B327" s="182"/>
      <c r="C327" s="183"/>
    </row>
    <row r="328" spans="2:3">
      <c r="B328" s="182"/>
      <c r="C328" s="183"/>
    </row>
    <row r="329" spans="2:3">
      <c r="B329" s="182"/>
      <c r="C329" s="183"/>
    </row>
    <row r="330" spans="2:3">
      <c r="B330" s="182"/>
      <c r="C330" s="183"/>
    </row>
    <row r="331" spans="2:3">
      <c r="B331" s="182"/>
      <c r="C331" s="183"/>
    </row>
    <row r="332" spans="2:3">
      <c r="B332" s="182"/>
      <c r="C332" s="183"/>
    </row>
    <row r="333" spans="2:3">
      <c r="B333" s="182"/>
      <c r="C333" s="183"/>
    </row>
    <row r="334" spans="2:3">
      <c r="B334" s="182"/>
      <c r="C334" s="183"/>
    </row>
    <row r="335" spans="2:3">
      <c r="B335" s="182"/>
      <c r="C335" s="183"/>
    </row>
    <row r="336" spans="2:3">
      <c r="B336" s="182"/>
      <c r="C336" s="183"/>
    </row>
    <row r="337" spans="2:3">
      <c r="B337" s="182"/>
      <c r="C337" s="183"/>
    </row>
    <row r="338" spans="2:3">
      <c r="B338" s="182"/>
      <c r="C338" s="183"/>
    </row>
    <row r="339" spans="2:3">
      <c r="B339" s="182"/>
      <c r="C339" s="183"/>
    </row>
    <row r="340" spans="2:3">
      <c r="B340" s="182"/>
      <c r="C340" s="183"/>
    </row>
    <row r="341" spans="2:3">
      <c r="B341" s="182"/>
      <c r="C341" s="183"/>
    </row>
    <row r="342" spans="2:3">
      <c r="B342" s="182"/>
      <c r="C342" s="183"/>
    </row>
    <row r="343" spans="2:3">
      <c r="B343" s="182"/>
      <c r="C343" s="183"/>
    </row>
    <row r="344" spans="2:3">
      <c r="B344" s="182"/>
      <c r="C344" s="183"/>
    </row>
    <row r="345" spans="2:3">
      <c r="B345" s="182"/>
      <c r="C345" s="183"/>
    </row>
    <row r="346" spans="2:3">
      <c r="B346" s="182"/>
      <c r="C346" s="183"/>
    </row>
    <row r="347" spans="2:3">
      <c r="B347" s="182"/>
      <c r="C347" s="183"/>
    </row>
    <row r="348" spans="2:3">
      <c r="B348" s="182"/>
      <c r="C348" s="183"/>
    </row>
    <row r="349" spans="2:3">
      <c r="B349" s="182"/>
      <c r="C349" s="183"/>
    </row>
    <row r="350" spans="2:3">
      <c r="B350" s="182"/>
      <c r="C350" s="183"/>
    </row>
    <row r="351" spans="2:3">
      <c r="B351" s="182"/>
      <c r="C351" s="183"/>
    </row>
    <row r="352" spans="2:3">
      <c r="B352" s="182"/>
      <c r="C352" s="183"/>
    </row>
    <row r="353" spans="2:3">
      <c r="B353" s="182"/>
      <c r="C353" s="183"/>
    </row>
    <row r="354" spans="2:3">
      <c r="B354" s="182"/>
      <c r="C354" s="183"/>
    </row>
    <row r="355" spans="2:3">
      <c r="B355" s="182"/>
      <c r="C355" s="183"/>
    </row>
    <row r="356" spans="2:3">
      <c r="B356" s="182"/>
      <c r="C356" s="183"/>
    </row>
    <row r="357" spans="2:3">
      <c r="B357" s="182"/>
      <c r="C357" s="183"/>
    </row>
    <row r="358" spans="2:3">
      <c r="B358" s="182"/>
      <c r="C358" s="183"/>
    </row>
    <row r="359" spans="2:3">
      <c r="B359" s="182"/>
      <c r="C359" s="183"/>
    </row>
    <row r="360" spans="2:3">
      <c r="B360" s="182"/>
      <c r="C360" s="183"/>
    </row>
    <row r="361" spans="2:3">
      <c r="B361" s="182"/>
      <c r="C361" s="183"/>
    </row>
    <row r="362" spans="2:3">
      <c r="B362" s="182"/>
      <c r="C362" s="183"/>
    </row>
    <row r="363" spans="2:3">
      <c r="B363" s="182"/>
      <c r="C363" s="183"/>
    </row>
    <row r="364" spans="2:3">
      <c r="B364" s="182"/>
      <c r="C364" s="183"/>
    </row>
    <row r="365" spans="2:3">
      <c r="B365" s="182"/>
      <c r="C365" s="183"/>
    </row>
    <row r="366" spans="2:3">
      <c r="B366" s="182"/>
      <c r="C366" s="183"/>
    </row>
    <row r="367" spans="2:3">
      <c r="B367" s="182"/>
      <c r="C367" s="183"/>
    </row>
    <row r="368" spans="2:3">
      <c r="B368" s="182"/>
      <c r="C368" s="183"/>
    </row>
    <row r="369" spans="2:3">
      <c r="B369" s="182"/>
      <c r="C369" s="183"/>
    </row>
    <row r="370" spans="2:3">
      <c r="B370" s="182"/>
      <c r="C370" s="183"/>
    </row>
    <row r="371" spans="2:3">
      <c r="B371" s="182"/>
      <c r="C371" s="183"/>
    </row>
    <row r="372" spans="2:3">
      <c r="B372" s="182"/>
      <c r="C372" s="183"/>
    </row>
    <row r="373" spans="2:3">
      <c r="B373" s="182"/>
      <c r="C373" s="183"/>
    </row>
    <row r="374" spans="2:3">
      <c r="B374" s="182"/>
      <c r="C374" s="183"/>
    </row>
    <row r="375" spans="2:3">
      <c r="B375" s="182"/>
      <c r="C375" s="183"/>
    </row>
    <row r="376" spans="2:3">
      <c r="B376" s="182"/>
      <c r="C376" s="183"/>
    </row>
    <row r="377" spans="2:3">
      <c r="B377" s="182"/>
      <c r="C377" s="183"/>
    </row>
    <row r="378" spans="2:3">
      <c r="B378" s="182"/>
      <c r="C378" s="183"/>
    </row>
    <row r="379" spans="2:3">
      <c r="B379" s="182"/>
      <c r="C379" s="183"/>
    </row>
    <row r="380" spans="2:3">
      <c r="B380" s="182"/>
      <c r="C380" s="183"/>
    </row>
    <row r="381" spans="2:3">
      <c r="B381" s="182"/>
      <c r="C381" s="183"/>
    </row>
    <row r="382" spans="2:3">
      <c r="B382" s="182"/>
      <c r="C382" s="183"/>
    </row>
    <row r="383" spans="2:3">
      <c r="B383" s="182"/>
      <c r="C383" s="183"/>
    </row>
    <row r="384" spans="2:3">
      <c r="B384" s="182"/>
      <c r="C384" s="183"/>
    </row>
    <row r="385" spans="2:3">
      <c r="B385" s="182"/>
      <c r="C385" s="183"/>
    </row>
    <row r="386" spans="2:3">
      <c r="B386" s="182"/>
      <c r="C386" s="183"/>
    </row>
    <row r="387" spans="2:3">
      <c r="B387" s="182"/>
      <c r="C387" s="183"/>
    </row>
    <row r="388" spans="2:3">
      <c r="B388" s="182"/>
      <c r="C388" s="183"/>
    </row>
    <row r="389" spans="2:3">
      <c r="B389" s="182"/>
      <c r="C389" s="183"/>
    </row>
    <row r="390" spans="2:3">
      <c r="B390" s="182"/>
      <c r="C390" s="183"/>
    </row>
    <row r="391" spans="2:3">
      <c r="B391" s="182"/>
      <c r="C391" s="183"/>
    </row>
    <row r="392" spans="2:3">
      <c r="B392" s="182"/>
      <c r="C392" s="183"/>
    </row>
    <row r="393" spans="2:3">
      <c r="B393" s="182"/>
      <c r="C393" s="183"/>
    </row>
    <row r="394" spans="2:3">
      <c r="B394" s="182"/>
      <c r="C394" s="183"/>
    </row>
    <row r="395" spans="2:3">
      <c r="B395" s="182"/>
      <c r="C395" s="183"/>
    </row>
    <row r="396" spans="2:3">
      <c r="B396" s="182"/>
      <c r="C396" s="183"/>
    </row>
    <row r="397" spans="2:3">
      <c r="B397" s="182"/>
      <c r="C397" s="183"/>
    </row>
    <row r="398" spans="2:3">
      <c r="B398" s="182"/>
      <c r="C398" s="183"/>
    </row>
    <row r="399" spans="2:3">
      <c r="B399" s="182"/>
      <c r="C399" s="183"/>
    </row>
    <row r="400" spans="2:3">
      <c r="B400" s="182"/>
      <c r="C400" s="183"/>
    </row>
    <row r="401" spans="2:3">
      <c r="B401" s="182"/>
      <c r="C401" s="183"/>
    </row>
    <row r="402" spans="2:3">
      <c r="B402" s="182"/>
      <c r="C402" s="183"/>
    </row>
    <row r="403" spans="2:3">
      <c r="B403" s="182"/>
      <c r="C403" s="183"/>
    </row>
    <row r="404" spans="2:3">
      <c r="B404" s="182"/>
      <c r="C404" s="183"/>
    </row>
    <row r="405" spans="2:3">
      <c r="B405" s="182"/>
      <c r="C405" s="183"/>
    </row>
    <row r="406" spans="2:3">
      <c r="B406" s="182"/>
      <c r="C406" s="183"/>
    </row>
    <row r="407" spans="2:3">
      <c r="B407" s="182"/>
      <c r="C407" s="183"/>
    </row>
    <row r="408" spans="2:3">
      <c r="B408" s="182"/>
      <c r="C408" s="183"/>
    </row>
    <row r="409" spans="2:3">
      <c r="B409" s="182"/>
      <c r="C409" s="183"/>
    </row>
    <row r="410" spans="2:3">
      <c r="B410" s="182"/>
      <c r="C410" s="183"/>
    </row>
    <row r="411" spans="2:3">
      <c r="B411" s="182"/>
      <c r="C411" s="183"/>
    </row>
    <row r="412" spans="2:3">
      <c r="B412" s="182"/>
      <c r="C412" s="183"/>
    </row>
    <row r="413" spans="2:3">
      <c r="B413" s="182"/>
      <c r="C413" s="183"/>
    </row>
    <row r="414" spans="2:3">
      <c r="B414" s="182"/>
      <c r="C414" s="183"/>
    </row>
    <row r="415" spans="2:3">
      <c r="B415" s="182"/>
      <c r="C415" s="183"/>
    </row>
    <row r="416" spans="2:3">
      <c r="B416" s="182"/>
      <c r="C416" s="183"/>
    </row>
    <row r="417" spans="2:3">
      <c r="B417" s="182"/>
      <c r="C417" s="183"/>
    </row>
    <row r="418" spans="2:3">
      <c r="B418" s="182"/>
      <c r="C418" s="183"/>
    </row>
    <row r="419" spans="2:3">
      <c r="B419" s="182"/>
      <c r="C419" s="183"/>
    </row>
    <row r="420" spans="2:3">
      <c r="B420" s="182"/>
      <c r="C420" s="183"/>
    </row>
    <row r="421" spans="2:3">
      <c r="B421" s="182"/>
      <c r="C421" s="183"/>
    </row>
    <row r="422" spans="2:3">
      <c r="B422" s="182"/>
      <c r="C422" s="183"/>
    </row>
    <row r="423" spans="2:3">
      <c r="B423" s="182"/>
      <c r="C423" s="183"/>
    </row>
    <row r="424" spans="2:3">
      <c r="B424" s="182"/>
      <c r="C424" s="183"/>
    </row>
    <row r="425" spans="2:3">
      <c r="B425" s="182"/>
      <c r="C425" s="183"/>
    </row>
    <row r="426" spans="2:3">
      <c r="B426" s="182"/>
      <c r="C426" s="183"/>
    </row>
    <row r="427" spans="2:3">
      <c r="B427" s="182"/>
      <c r="C427" s="183"/>
    </row>
    <row r="428" spans="2:3">
      <c r="B428" s="182"/>
      <c r="C428" s="183"/>
    </row>
    <row r="429" spans="2:3">
      <c r="B429" s="182"/>
      <c r="C429" s="183"/>
    </row>
    <row r="430" spans="2:3">
      <c r="B430" s="182"/>
      <c r="C430" s="183"/>
    </row>
    <row r="431" spans="2:3">
      <c r="B431" s="182"/>
      <c r="C431" s="183"/>
    </row>
    <row r="432" spans="2:3">
      <c r="B432" s="182"/>
      <c r="C432" s="183"/>
    </row>
    <row r="433" spans="2:3">
      <c r="B433" s="182"/>
      <c r="C433" s="183"/>
    </row>
    <row r="434" spans="2:3">
      <c r="B434" s="182"/>
      <c r="C434" s="183"/>
    </row>
    <row r="435" spans="2:3">
      <c r="B435" s="182"/>
      <c r="C435" s="183"/>
    </row>
    <row r="436" spans="2:3">
      <c r="B436" s="182"/>
      <c r="C436" s="183"/>
    </row>
    <row r="437" spans="2:3">
      <c r="B437" s="182"/>
      <c r="C437" s="183"/>
    </row>
    <row r="438" spans="2:3">
      <c r="B438" s="182"/>
      <c r="C438" s="183"/>
    </row>
    <row r="439" spans="2:3">
      <c r="B439" s="182"/>
      <c r="C439" s="183"/>
    </row>
    <row r="440" spans="2:3">
      <c r="B440" s="182"/>
      <c r="C440" s="183"/>
    </row>
    <row r="441" spans="2:3">
      <c r="B441" s="182"/>
      <c r="C441" s="183"/>
    </row>
    <row r="442" spans="2:3">
      <c r="B442" s="182"/>
      <c r="C442" s="183"/>
    </row>
    <row r="443" spans="2:3">
      <c r="B443" s="182"/>
      <c r="C443" s="183"/>
    </row>
    <row r="444" spans="2:3">
      <c r="B444" s="182"/>
      <c r="C444" s="183"/>
    </row>
    <row r="445" spans="2:3">
      <c r="B445" s="182"/>
      <c r="C445" s="183"/>
    </row>
    <row r="446" spans="2:3">
      <c r="B446" s="182"/>
      <c r="C446" s="183"/>
    </row>
    <row r="447" spans="2:3">
      <c r="B447" s="182"/>
      <c r="C447" s="183"/>
    </row>
    <row r="448" spans="2:3">
      <c r="B448" s="182"/>
      <c r="C448" s="183"/>
    </row>
    <row r="449" spans="2:3">
      <c r="B449" s="182"/>
      <c r="C449" s="183"/>
    </row>
    <row r="450" spans="2:3">
      <c r="B450" s="182"/>
      <c r="C450" s="183"/>
    </row>
    <row r="451" spans="2:3">
      <c r="B451" s="182"/>
      <c r="C451" s="183"/>
    </row>
    <row r="452" spans="2:3">
      <c r="B452" s="182"/>
      <c r="C452" s="183"/>
    </row>
    <row r="453" spans="2:3">
      <c r="B453" s="182"/>
      <c r="C453" s="183"/>
    </row>
    <row r="454" spans="2:3">
      <c r="B454" s="182"/>
      <c r="C454" s="183"/>
    </row>
    <row r="455" spans="2:3">
      <c r="B455" s="182"/>
      <c r="C455" s="183"/>
    </row>
    <row r="456" spans="2:3">
      <c r="B456" s="182"/>
      <c r="C456" s="183"/>
    </row>
    <row r="457" spans="2:3">
      <c r="B457" s="182"/>
      <c r="C457" s="183"/>
    </row>
    <row r="458" spans="2:3">
      <c r="B458" s="182"/>
      <c r="C458" s="183"/>
    </row>
    <row r="459" spans="2:3">
      <c r="B459" s="182"/>
      <c r="C459" s="183"/>
    </row>
    <row r="460" spans="2:3">
      <c r="B460" s="182"/>
      <c r="C460" s="183"/>
    </row>
    <row r="461" spans="2:3">
      <c r="B461" s="182"/>
      <c r="C461" s="183"/>
    </row>
    <row r="462" spans="2:3">
      <c r="B462" s="182"/>
      <c r="C462" s="183"/>
    </row>
    <row r="463" spans="2:3">
      <c r="B463" s="182"/>
      <c r="C463" s="183"/>
    </row>
    <row r="464" spans="2:3">
      <c r="B464" s="182"/>
      <c r="C464" s="183"/>
    </row>
    <row r="465" spans="2:3">
      <c r="B465" s="182"/>
      <c r="C465" s="183"/>
    </row>
    <row r="466" spans="2:3">
      <c r="B466" s="182"/>
      <c r="C466" s="183"/>
    </row>
    <row r="467" spans="2:3">
      <c r="B467" s="182"/>
      <c r="C467" s="183"/>
    </row>
    <row r="468" spans="2:3">
      <c r="B468" s="182"/>
      <c r="C468" s="183"/>
    </row>
    <row r="469" spans="2:3">
      <c r="B469" s="182"/>
      <c r="C469" s="183"/>
    </row>
    <row r="470" spans="2:3">
      <c r="B470" s="182"/>
      <c r="C470" s="183"/>
    </row>
    <row r="471" spans="2:3">
      <c r="B471" s="182"/>
      <c r="C471" s="183"/>
    </row>
    <row r="472" spans="2:3">
      <c r="B472" s="182"/>
      <c r="C472" s="183"/>
    </row>
    <row r="473" spans="2:3">
      <c r="B473" s="182"/>
      <c r="C473" s="183"/>
    </row>
    <row r="474" spans="2:3">
      <c r="B474" s="182"/>
      <c r="C474" s="183"/>
    </row>
    <row r="475" spans="2:3">
      <c r="B475" s="182"/>
      <c r="C475" s="183"/>
    </row>
    <row r="476" spans="2:3">
      <c r="B476" s="182"/>
      <c r="C476" s="183"/>
    </row>
    <row r="477" spans="2:3">
      <c r="B477" s="182"/>
      <c r="C477" s="183"/>
    </row>
    <row r="478" spans="2:3">
      <c r="B478" s="182"/>
      <c r="C478" s="183"/>
    </row>
    <row r="479" spans="2:3">
      <c r="B479" s="182"/>
      <c r="C479" s="183"/>
    </row>
    <row r="480" spans="2:3">
      <c r="B480" s="182"/>
      <c r="C480" s="183"/>
    </row>
    <row r="481" spans="2:3">
      <c r="B481" s="182"/>
      <c r="C481" s="183"/>
    </row>
    <row r="482" spans="2:3">
      <c r="B482" s="182"/>
      <c r="C482" s="183"/>
    </row>
    <row r="483" spans="2:3">
      <c r="B483" s="182"/>
      <c r="C483" s="183"/>
    </row>
    <row r="484" spans="2:3">
      <c r="B484" s="182"/>
      <c r="C484" s="183"/>
    </row>
    <row r="485" spans="2:3">
      <c r="B485" s="182"/>
      <c r="C485" s="183"/>
    </row>
    <row r="486" spans="2:3">
      <c r="B486" s="182"/>
      <c r="C486" s="183"/>
    </row>
    <row r="487" spans="2:3">
      <c r="B487" s="182"/>
      <c r="C487" s="183"/>
    </row>
    <row r="488" spans="2:3">
      <c r="B488" s="182"/>
      <c r="C488" s="183"/>
    </row>
    <row r="489" spans="2:3">
      <c r="B489" s="182"/>
      <c r="C489" s="183"/>
    </row>
    <row r="490" spans="2:3">
      <c r="B490" s="182"/>
      <c r="C490" s="183"/>
    </row>
    <row r="491" spans="2:3">
      <c r="B491" s="182"/>
      <c r="C491" s="183"/>
    </row>
    <row r="492" spans="2:3">
      <c r="B492" s="182"/>
      <c r="C492" s="183"/>
    </row>
    <row r="493" spans="2:3">
      <c r="B493" s="182"/>
      <c r="C493" s="183"/>
    </row>
    <row r="494" spans="2:3">
      <c r="B494" s="182"/>
      <c r="C494" s="183"/>
    </row>
    <row r="495" spans="2:3">
      <c r="B495" s="182"/>
      <c r="C495" s="183"/>
    </row>
    <row r="496" spans="2:3">
      <c r="B496" s="182"/>
      <c r="C496" s="183"/>
    </row>
    <row r="497" spans="2:3">
      <c r="B497" s="182"/>
      <c r="C497" s="183"/>
    </row>
    <row r="498" spans="2:3">
      <c r="B498" s="182"/>
      <c r="C498" s="183"/>
    </row>
    <row r="499" spans="2:3">
      <c r="B499" s="182"/>
      <c r="C499" s="183"/>
    </row>
    <row r="500" spans="2:3">
      <c r="B500" s="182"/>
      <c r="C500" s="183"/>
    </row>
    <row r="501" spans="2:3">
      <c r="B501" s="182"/>
      <c r="C501" s="183"/>
    </row>
    <row r="502" spans="2:3">
      <c r="B502" s="182"/>
      <c r="C502" s="183"/>
    </row>
    <row r="503" spans="2:3">
      <c r="B503" s="182"/>
      <c r="C503" s="183"/>
    </row>
    <row r="504" spans="2:3">
      <c r="B504" s="182"/>
      <c r="C504" s="183"/>
    </row>
    <row r="505" spans="2:3">
      <c r="B505" s="182"/>
      <c r="C505" s="183"/>
    </row>
    <row r="506" spans="2:3">
      <c r="B506" s="182"/>
      <c r="C506" s="183"/>
    </row>
    <row r="507" spans="2:3">
      <c r="B507" s="182"/>
      <c r="C507" s="183"/>
    </row>
    <row r="508" spans="2:3">
      <c r="B508" s="182"/>
      <c r="C508" s="183"/>
    </row>
    <row r="509" spans="2:3">
      <c r="B509" s="182"/>
      <c r="C509" s="183"/>
    </row>
    <row r="510" spans="2:3">
      <c r="B510" s="182"/>
      <c r="C510" s="183"/>
    </row>
    <row r="511" spans="2:3">
      <c r="B511" s="182"/>
      <c r="C511" s="183"/>
    </row>
    <row r="512" spans="2:3">
      <c r="B512" s="182"/>
      <c r="C512" s="183"/>
    </row>
    <row r="513" spans="2:3">
      <c r="B513" s="182"/>
      <c r="C513" s="183"/>
    </row>
    <row r="514" spans="2:3">
      <c r="B514" s="182"/>
      <c r="C514" s="183"/>
    </row>
    <row r="515" spans="2:3">
      <c r="B515" s="182"/>
      <c r="C515" s="183"/>
    </row>
    <row r="516" spans="2:3">
      <c r="B516" s="182"/>
      <c r="C516" s="183"/>
    </row>
    <row r="517" spans="2:3">
      <c r="B517" s="182"/>
      <c r="C517" s="183"/>
    </row>
    <row r="518" spans="2:3">
      <c r="B518" s="182"/>
      <c r="C518" s="183"/>
    </row>
    <row r="519" spans="2:3">
      <c r="B519" s="182"/>
      <c r="C519" s="183"/>
    </row>
    <row r="520" spans="2:3">
      <c r="B520" s="182"/>
      <c r="C520" s="183"/>
    </row>
    <row r="521" spans="2:3">
      <c r="B521" s="182"/>
      <c r="C521" s="183"/>
    </row>
    <row r="522" spans="2:3">
      <c r="B522" s="182"/>
      <c r="C522" s="183"/>
    </row>
    <row r="523" spans="2:3">
      <c r="B523" s="182"/>
      <c r="C523" s="183"/>
    </row>
    <row r="524" spans="2:3">
      <c r="B524" s="182"/>
      <c r="C524" s="183"/>
    </row>
    <row r="525" spans="2:3">
      <c r="B525" s="182"/>
      <c r="C525" s="183"/>
    </row>
    <row r="526" spans="2:3">
      <c r="B526" s="182"/>
      <c r="C526" s="183"/>
    </row>
    <row r="527" spans="2:3">
      <c r="B527" s="182"/>
      <c r="C527" s="183"/>
    </row>
    <row r="528" spans="2:3">
      <c r="B528" s="182"/>
      <c r="C528" s="183"/>
    </row>
    <row r="529" spans="2:3">
      <c r="B529" s="182"/>
      <c r="C529" s="183"/>
    </row>
    <row r="530" spans="2:3">
      <c r="B530" s="182"/>
      <c r="C530" s="183"/>
    </row>
    <row r="531" spans="2:3">
      <c r="B531" s="182"/>
      <c r="C531" s="183"/>
    </row>
    <row r="532" spans="2:3">
      <c r="B532" s="182"/>
      <c r="C532" s="183"/>
    </row>
    <row r="533" spans="2:3">
      <c r="B533" s="182"/>
      <c r="C533" s="183"/>
    </row>
    <row r="534" spans="2:3">
      <c r="B534" s="182"/>
      <c r="C534" s="183"/>
    </row>
    <row r="535" spans="2:3">
      <c r="B535" s="182"/>
      <c r="C535" s="183"/>
    </row>
    <row r="536" spans="2:3">
      <c r="B536" s="182"/>
      <c r="C536" s="183"/>
    </row>
    <row r="537" spans="2:3">
      <c r="B537" s="182"/>
      <c r="C537" s="183"/>
    </row>
    <row r="538" spans="2:3">
      <c r="B538" s="182"/>
      <c r="C538" s="183"/>
    </row>
    <row r="539" spans="2:3">
      <c r="B539" s="182"/>
      <c r="C539" s="183"/>
    </row>
    <row r="540" spans="2:3">
      <c r="B540" s="182"/>
      <c r="C540" s="183"/>
    </row>
    <row r="541" spans="2:3">
      <c r="B541" s="182"/>
      <c r="C541" s="183"/>
    </row>
    <row r="542" spans="2:3">
      <c r="B542" s="182"/>
      <c r="C542" s="183"/>
    </row>
    <row r="543" spans="2:3">
      <c r="B543" s="182"/>
      <c r="C543" s="183"/>
    </row>
    <row r="544" spans="2:3">
      <c r="B544" s="182"/>
      <c r="C544" s="183"/>
    </row>
    <row r="545" spans="2:3">
      <c r="B545" s="182"/>
      <c r="C545" s="183"/>
    </row>
    <row r="546" spans="2:3">
      <c r="B546" s="182"/>
      <c r="C546" s="183"/>
    </row>
    <row r="547" spans="2:3">
      <c r="B547" s="182"/>
      <c r="C547" s="183"/>
    </row>
    <row r="548" spans="2:3">
      <c r="B548" s="182"/>
      <c r="C548" s="183"/>
    </row>
    <row r="549" spans="2:3">
      <c r="B549" s="182"/>
      <c r="C549" s="183"/>
    </row>
    <row r="550" spans="2:3">
      <c r="B550" s="182"/>
      <c r="C550" s="183"/>
    </row>
    <row r="551" spans="2:3">
      <c r="B551" s="182"/>
      <c r="C551" s="183"/>
    </row>
    <row r="552" spans="2:3">
      <c r="B552" s="182"/>
      <c r="C552" s="183"/>
    </row>
    <row r="553" spans="2:3">
      <c r="B553" s="182"/>
      <c r="C553" s="183"/>
    </row>
    <row r="554" spans="2:3">
      <c r="B554" s="182"/>
      <c r="C554" s="183"/>
    </row>
    <row r="555" spans="2:3">
      <c r="B555" s="182"/>
      <c r="C555" s="183"/>
    </row>
    <row r="556" spans="2:3">
      <c r="B556" s="182"/>
      <c r="C556" s="183"/>
    </row>
    <row r="557" spans="2:3">
      <c r="B557" s="182"/>
      <c r="C557" s="183"/>
    </row>
    <row r="558" spans="2:3">
      <c r="B558" s="182"/>
      <c r="C558" s="183"/>
    </row>
    <row r="559" spans="2:3">
      <c r="B559" s="182"/>
      <c r="C559" s="183"/>
    </row>
    <row r="560" spans="2:3">
      <c r="B560" s="182"/>
      <c r="C560" s="183"/>
    </row>
    <row r="561" spans="2:3">
      <c r="B561" s="182"/>
      <c r="C561" s="183"/>
    </row>
    <row r="562" spans="2:3">
      <c r="B562" s="182"/>
      <c r="C562" s="183"/>
    </row>
    <row r="563" spans="2:3">
      <c r="B563" s="182"/>
      <c r="C563" s="183"/>
    </row>
    <row r="564" spans="2:3">
      <c r="B564" s="182"/>
      <c r="C564" s="183"/>
    </row>
    <row r="565" spans="2:3">
      <c r="B565" s="182"/>
      <c r="C565" s="183"/>
    </row>
    <row r="566" spans="2:3">
      <c r="B566" s="182"/>
      <c r="C566" s="183"/>
    </row>
    <row r="567" spans="2:3">
      <c r="B567" s="182"/>
      <c r="C567" s="183"/>
    </row>
    <row r="568" spans="2:3">
      <c r="B568" s="182"/>
      <c r="C568" s="183"/>
    </row>
    <row r="569" spans="2:3">
      <c r="B569" s="182"/>
      <c r="C569" s="183"/>
    </row>
    <row r="570" spans="2:3">
      <c r="B570" s="182"/>
      <c r="C570" s="183"/>
    </row>
    <row r="571" spans="2:3">
      <c r="B571" s="182"/>
      <c r="C571" s="183"/>
    </row>
    <row r="572" spans="2:3">
      <c r="B572" s="182"/>
      <c r="C572" s="183"/>
    </row>
    <row r="573" spans="2:3">
      <c r="B573" s="182"/>
      <c r="C573" s="183"/>
    </row>
    <row r="574" spans="2:3">
      <c r="B574" s="182"/>
      <c r="C574" s="183"/>
    </row>
    <row r="575" spans="2:3">
      <c r="B575" s="182"/>
      <c r="C575" s="183"/>
    </row>
    <row r="576" spans="2:3">
      <c r="B576" s="182"/>
      <c r="C576" s="183"/>
    </row>
    <row r="577" spans="2:3">
      <c r="B577" s="182"/>
      <c r="C577" s="183"/>
    </row>
    <row r="578" spans="2:3">
      <c r="B578" s="182"/>
      <c r="C578" s="183"/>
    </row>
    <row r="579" spans="2:3">
      <c r="B579" s="182"/>
      <c r="C579" s="183"/>
    </row>
    <row r="580" spans="2:3">
      <c r="B580" s="182"/>
      <c r="C580" s="183"/>
    </row>
    <row r="581" spans="2:3">
      <c r="B581" s="182"/>
      <c r="C581" s="183"/>
    </row>
    <row r="582" spans="2:3">
      <c r="B582" s="182"/>
      <c r="C582" s="183"/>
    </row>
    <row r="583" spans="2:3">
      <c r="B583" s="182"/>
      <c r="C583" s="183"/>
    </row>
    <row r="584" spans="2:3">
      <c r="B584" s="182"/>
      <c r="C584" s="183"/>
    </row>
    <row r="585" spans="2:3">
      <c r="B585" s="182"/>
      <c r="C585" s="183"/>
    </row>
    <row r="586" spans="2:3">
      <c r="B586" s="182"/>
      <c r="C586" s="183"/>
    </row>
    <row r="587" spans="2:3">
      <c r="B587" s="182"/>
      <c r="C587" s="183"/>
    </row>
    <row r="588" spans="2:3">
      <c r="B588" s="182"/>
      <c r="C588" s="183"/>
    </row>
    <row r="589" spans="2:3">
      <c r="B589" s="182"/>
      <c r="C589" s="183"/>
    </row>
    <row r="590" spans="2:3">
      <c r="B590" s="182"/>
      <c r="C590" s="183"/>
    </row>
    <row r="591" spans="2:3">
      <c r="B591" s="182"/>
      <c r="C591" s="183"/>
    </row>
    <row r="592" spans="2:3">
      <c r="B592" s="182"/>
      <c r="C592" s="183"/>
    </row>
    <row r="593" spans="2:3">
      <c r="B593" s="182"/>
      <c r="C593" s="183"/>
    </row>
    <row r="594" spans="2:3">
      <c r="B594" s="182"/>
      <c r="C594" s="183"/>
    </row>
    <row r="595" spans="2:3">
      <c r="B595" s="182"/>
      <c r="C595" s="183"/>
    </row>
    <row r="596" spans="2:3">
      <c r="B596" s="182"/>
      <c r="C596" s="183"/>
    </row>
    <row r="597" spans="2:3">
      <c r="B597" s="182"/>
      <c r="C597" s="183"/>
    </row>
    <row r="598" spans="2:3">
      <c r="B598" s="182"/>
      <c r="C598" s="183"/>
    </row>
    <row r="599" spans="2:3">
      <c r="B599" s="182"/>
      <c r="C599" s="183"/>
    </row>
    <row r="600" spans="2:3">
      <c r="B600" s="182"/>
      <c r="C600" s="183"/>
    </row>
    <row r="601" spans="2:3">
      <c r="B601" s="182"/>
      <c r="C601" s="183"/>
    </row>
    <row r="602" spans="2:3">
      <c r="B602" s="182"/>
      <c r="C602" s="183"/>
    </row>
    <row r="603" spans="2:3">
      <c r="B603" s="182"/>
      <c r="C603" s="183"/>
    </row>
    <row r="604" spans="2:3">
      <c r="B604" s="182"/>
      <c r="C604" s="183"/>
    </row>
    <row r="605" spans="2:3">
      <c r="B605" s="182"/>
      <c r="C605" s="183"/>
    </row>
    <row r="606" spans="2:3">
      <c r="B606" s="182"/>
      <c r="C606" s="183"/>
    </row>
    <row r="607" spans="2:3">
      <c r="B607" s="182"/>
      <c r="C607" s="183"/>
    </row>
    <row r="608" spans="2:3">
      <c r="B608" s="182"/>
      <c r="C608" s="183"/>
    </row>
    <row r="609" spans="2:3">
      <c r="B609" s="182"/>
      <c r="C609" s="183"/>
    </row>
    <row r="610" spans="2:3">
      <c r="B610" s="182"/>
      <c r="C610" s="183"/>
    </row>
    <row r="611" spans="2:3">
      <c r="B611" s="182"/>
      <c r="C611" s="183"/>
    </row>
    <row r="612" spans="2:3">
      <c r="B612" s="182"/>
      <c r="C612" s="183"/>
    </row>
    <row r="613" spans="2:3">
      <c r="B613" s="182"/>
      <c r="C613" s="183"/>
    </row>
    <row r="614" spans="2:3">
      <c r="B614" s="182"/>
      <c r="C614" s="183"/>
    </row>
    <row r="615" spans="2:3">
      <c r="B615" s="182"/>
      <c r="C615" s="183"/>
    </row>
    <row r="616" spans="2:3">
      <c r="B616" s="182"/>
      <c r="C616" s="183"/>
    </row>
    <row r="617" spans="2:3">
      <c r="B617" s="182"/>
      <c r="C617" s="183"/>
    </row>
    <row r="618" spans="2:3">
      <c r="B618" s="182"/>
      <c r="C618" s="183"/>
    </row>
    <row r="619" spans="2:3">
      <c r="B619" s="182"/>
      <c r="C619" s="183"/>
    </row>
    <row r="620" spans="2:3">
      <c r="B620" s="182"/>
      <c r="C620" s="183"/>
    </row>
    <row r="621" spans="2:3">
      <c r="B621" s="182"/>
      <c r="C621" s="183"/>
    </row>
    <row r="622" spans="2:3">
      <c r="B622" s="182"/>
      <c r="C622" s="183"/>
    </row>
    <row r="623" spans="2:3">
      <c r="B623" s="182"/>
      <c r="C623" s="183"/>
    </row>
    <row r="624" spans="2:3">
      <c r="B624" s="182"/>
      <c r="C624" s="183"/>
    </row>
    <row r="625" spans="2:3">
      <c r="B625" s="182"/>
      <c r="C625" s="183"/>
    </row>
    <row r="626" spans="2:3">
      <c r="B626" s="182"/>
      <c r="C626" s="183"/>
    </row>
    <row r="627" spans="2:3">
      <c r="B627" s="182"/>
      <c r="C627" s="183"/>
    </row>
    <row r="628" spans="2:3">
      <c r="B628" s="182"/>
      <c r="C628" s="183"/>
    </row>
    <row r="629" spans="2:3">
      <c r="B629" s="182"/>
      <c r="C629" s="183"/>
    </row>
    <row r="630" spans="2:3">
      <c r="B630" s="182"/>
      <c r="C630" s="183"/>
    </row>
    <row r="631" spans="2:3">
      <c r="B631" s="182"/>
      <c r="C631" s="183"/>
    </row>
    <row r="632" spans="2:3">
      <c r="B632" s="182"/>
      <c r="C632" s="183"/>
    </row>
    <row r="633" spans="2:3">
      <c r="B633" s="182"/>
      <c r="C633" s="183"/>
    </row>
    <row r="634" spans="2:3">
      <c r="B634" s="182"/>
      <c r="C634" s="183"/>
    </row>
    <row r="635" spans="2:3">
      <c r="B635" s="182"/>
      <c r="C635" s="183"/>
    </row>
    <row r="636" spans="2:3">
      <c r="B636" s="182"/>
      <c r="C636" s="183"/>
    </row>
    <row r="637" spans="2:3">
      <c r="B637" s="182"/>
      <c r="C637" s="183"/>
    </row>
    <row r="638" spans="2:3">
      <c r="B638" s="182"/>
      <c r="C638" s="183"/>
    </row>
    <row r="639" spans="2:3">
      <c r="B639" s="182"/>
      <c r="C639" s="183"/>
    </row>
    <row r="640" spans="2:3">
      <c r="B640" s="182"/>
      <c r="C640" s="183"/>
    </row>
    <row r="641" spans="2:3">
      <c r="B641" s="182"/>
      <c r="C641" s="183"/>
    </row>
    <row r="642" spans="2:3">
      <c r="B642" s="182"/>
      <c r="C642" s="183"/>
    </row>
    <row r="643" spans="2:3">
      <c r="B643" s="182"/>
      <c r="C643" s="183"/>
    </row>
    <row r="644" spans="2:3">
      <c r="B644" s="182"/>
      <c r="C644" s="183"/>
    </row>
    <row r="645" spans="2:3">
      <c r="B645" s="182"/>
      <c r="C645" s="183"/>
    </row>
    <row r="646" spans="2:3">
      <c r="B646" s="182"/>
      <c r="C646" s="183"/>
    </row>
    <row r="647" spans="2:3">
      <c r="B647" s="182"/>
      <c r="C647" s="183"/>
    </row>
    <row r="648" spans="2:3">
      <c r="B648" s="182"/>
      <c r="C648" s="183"/>
    </row>
    <row r="649" spans="2:3">
      <c r="B649" s="182"/>
      <c r="C649" s="183"/>
    </row>
    <row r="650" spans="2:3">
      <c r="B650" s="182"/>
      <c r="C650" s="183"/>
    </row>
    <row r="651" spans="2:3">
      <c r="B651" s="182"/>
      <c r="C651" s="183"/>
    </row>
    <row r="652" spans="2:3">
      <c r="B652" s="182"/>
      <c r="C652" s="183"/>
    </row>
    <row r="653" spans="2:3">
      <c r="B653" s="182"/>
      <c r="C653" s="183"/>
    </row>
    <row r="654" spans="2:3">
      <c r="B654" s="182"/>
      <c r="C654" s="183"/>
    </row>
    <row r="655" spans="2:3">
      <c r="B655" s="182"/>
      <c r="C655" s="183"/>
    </row>
    <row r="656" spans="2:3">
      <c r="B656" s="182"/>
      <c r="C656" s="183"/>
    </row>
    <row r="657" spans="2:3">
      <c r="B657" s="182"/>
      <c r="C657" s="183"/>
    </row>
    <row r="658" spans="2:3">
      <c r="B658" s="182"/>
      <c r="C658" s="183"/>
    </row>
    <row r="659" spans="2:3">
      <c r="B659" s="182"/>
      <c r="C659" s="183"/>
    </row>
    <row r="660" spans="2:3">
      <c r="B660" s="182"/>
      <c r="C660" s="183"/>
    </row>
    <row r="661" spans="2:3">
      <c r="B661" s="182"/>
      <c r="C661" s="183"/>
    </row>
    <row r="662" spans="2:3">
      <c r="B662" s="182"/>
      <c r="C662" s="183"/>
    </row>
    <row r="663" spans="2:3">
      <c r="B663" s="182"/>
      <c r="C663" s="183"/>
    </row>
    <row r="664" spans="2:3">
      <c r="B664" s="182"/>
      <c r="C664" s="183"/>
    </row>
    <row r="665" spans="2:3">
      <c r="B665" s="182"/>
      <c r="C665" s="183"/>
    </row>
    <row r="666" spans="2:3">
      <c r="B666" s="182"/>
      <c r="C666" s="183"/>
    </row>
    <row r="667" spans="2:3">
      <c r="B667" s="182"/>
      <c r="C667" s="183"/>
    </row>
    <row r="668" spans="2:3">
      <c r="B668" s="182"/>
      <c r="C668" s="183"/>
    </row>
    <row r="669" spans="2:3">
      <c r="B669" s="182"/>
      <c r="C669" s="183"/>
    </row>
    <row r="670" spans="2:3">
      <c r="B670" s="182"/>
      <c r="C670" s="183"/>
    </row>
    <row r="671" spans="2:3">
      <c r="B671" s="182"/>
      <c r="C671" s="183"/>
    </row>
    <row r="672" spans="2:3">
      <c r="B672" s="182"/>
      <c r="C672" s="183"/>
    </row>
    <row r="673" spans="2:3">
      <c r="B673" s="182"/>
      <c r="C673" s="183"/>
    </row>
    <row r="674" spans="2:3">
      <c r="B674" s="182"/>
      <c r="C674" s="183"/>
    </row>
    <row r="675" spans="2:3">
      <c r="B675" s="182"/>
      <c r="C675" s="183"/>
    </row>
    <row r="676" spans="2:3">
      <c r="B676" s="182"/>
      <c r="C676" s="183"/>
    </row>
    <row r="677" spans="2:3">
      <c r="B677" s="182"/>
      <c r="C677" s="183"/>
    </row>
    <row r="678" spans="2:3">
      <c r="B678" s="182"/>
      <c r="C678" s="183"/>
    </row>
    <row r="679" spans="2:3">
      <c r="B679" s="182"/>
      <c r="C679" s="183"/>
    </row>
    <row r="680" spans="2:3">
      <c r="B680" s="182"/>
      <c r="C680" s="183"/>
    </row>
    <row r="681" spans="2:3">
      <c r="B681" s="182"/>
      <c r="C681" s="183"/>
    </row>
    <row r="682" spans="2:3">
      <c r="B682" s="182"/>
      <c r="C682" s="183"/>
    </row>
    <row r="683" spans="2:3">
      <c r="B683" s="182"/>
      <c r="C683" s="183"/>
    </row>
    <row r="684" spans="2:3">
      <c r="B684" s="182"/>
      <c r="C684" s="183"/>
    </row>
    <row r="685" spans="2:3">
      <c r="B685" s="182"/>
      <c r="C685" s="183"/>
    </row>
    <row r="686" spans="2:3">
      <c r="B686" s="182"/>
      <c r="C686" s="183"/>
    </row>
    <row r="687" spans="2:3">
      <c r="B687" s="182"/>
      <c r="C687" s="183"/>
    </row>
    <row r="688" spans="2:3">
      <c r="B688" s="182"/>
      <c r="C688" s="183"/>
    </row>
    <row r="689" spans="2:3">
      <c r="B689" s="182"/>
      <c r="C689" s="183"/>
    </row>
    <row r="690" spans="2:3">
      <c r="B690" s="182"/>
      <c r="C690" s="183"/>
    </row>
    <row r="691" spans="2:3">
      <c r="B691" s="182"/>
      <c r="C691" s="183"/>
    </row>
    <row r="692" spans="2:3">
      <c r="B692" s="182"/>
      <c r="C692" s="183"/>
    </row>
    <row r="693" spans="2:3">
      <c r="B693" s="182"/>
      <c r="C693" s="183"/>
    </row>
    <row r="694" spans="2:3">
      <c r="B694" s="182"/>
      <c r="C694" s="183"/>
    </row>
    <row r="695" spans="2:3">
      <c r="B695" s="182"/>
      <c r="C695" s="183"/>
    </row>
    <row r="696" spans="2:3">
      <c r="B696" s="182"/>
      <c r="C696" s="183"/>
    </row>
    <row r="697" spans="2:3">
      <c r="B697" s="182"/>
      <c r="C697" s="183"/>
    </row>
    <row r="698" spans="2:3">
      <c r="B698" s="182"/>
      <c r="C698" s="183"/>
    </row>
    <row r="699" spans="2:3">
      <c r="B699" s="182"/>
      <c r="C699" s="183"/>
    </row>
    <row r="700" spans="2:3">
      <c r="B700" s="182"/>
      <c r="C700" s="183"/>
    </row>
    <row r="701" spans="2:3">
      <c r="B701" s="182"/>
      <c r="C701" s="183"/>
    </row>
    <row r="702" spans="2:3">
      <c r="B702" s="182"/>
      <c r="C702" s="183"/>
    </row>
    <row r="703" spans="2:3">
      <c r="B703" s="182"/>
      <c r="C703" s="183"/>
    </row>
    <row r="704" spans="2:3">
      <c r="B704" s="182"/>
      <c r="C704" s="183"/>
    </row>
    <row r="705" spans="2:3">
      <c r="B705" s="182"/>
      <c r="C705" s="183"/>
    </row>
    <row r="706" spans="2:3">
      <c r="B706" s="182"/>
      <c r="C706" s="183"/>
    </row>
    <row r="707" spans="2:3">
      <c r="B707" s="182"/>
      <c r="C707" s="183"/>
    </row>
    <row r="708" spans="2:3">
      <c r="B708" s="182"/>
      <c r="C708" s="183"/>
    </row>
    <row r="709" spans="2:3">
      <c r="B709" s="182"/>
      <c r="C709" s="183"/>
    </row>
    <row r="710" spans="2:3">
      <c r="B710" s="182"/>
      <c r="C710" s="183"/>
    </row>
    <row r="711" spans="2:3">
      <c r="B711" s="182"/>
      <c r="C711" s="183"/>
    </row>
    <row r="712" spans="2:3">
      <c r="B712" s="182"/>
      <c r="C712" s="183"/>
    </row>
    <row r="713" spans="2:3">
      <c r="B713" s="182"/>
      <c r="C713" s="183"/>
    </row>
    <row r="714" spans="2:3">
      <c r="B714" s="182"/>
      <c r="C714" s="183"/>
    </row>
    <row r="715" spans="2:3">
      <c r="B715" s="182"/>
      <c r="C715" s="183"/>
    </row>
    <row r="716" spans="2:3">
      <c r="B716" s="182"/>
      <c r="C716" s="183"/>
    </row>
    <row r="717" spans="2:3">
      <c r="B717" s="182"/>
      <c r="C717" s="183"/>
    </row>
    <row r="718" spans="2:3">
      <c r="B718" s="182"/>
      <c r="C718" s="183"/>
    </row>
    <row r="719" spans="2:3">
      <c r="B719" s="182"/>
      <c r="C719" s="183"/>
    </row>
    <row r="720" spans="2:3">
      <c r="B720" s="182"/>
      <c r="C720" s="183"/>
    </row>
    <row r="721" spans="2:3">
      <c r="B721" s="182"/>
      <c r="C721" s="183"/>
    </row>
    <row r="722" spans="2:3">
      <c r="B722" s="182"/>
      <c r="C722" s="183"/>
    </row>
    <row r="723" spans="2:3">
      <c r="B723" s="182"/>
      <c r="C723" s="183"/>
    </row>
    <row r="724" spans="2:3">
      <c r="B724" s="182"/>
      <c r="C724" s="183"/>
    </row>
    <row r="725" spans="2:3">
      <c r="B725" s="182"/>
      <c r="C725" s="183"/>
    </row>
    <row r="726" spans="2:3">
      <c r="B726" s="182"/>
      <c r="C726" s="183"/>
    </row>
    <row r="727" spans="2:3">
      <c r="B727" s="182"/>
      <c r="C727" s="183"/>
    </row>
    <row r="728" spans="2:3">
      <c r="B728" s="182"/>
      <c r="C728" s="183"/>
    </row>
    <row r="729" spans="2:3">
      <c r="B729" s="182"/>
      <c r="C729" s="183"/>
    </row>
    <row r="730" spans="2:3">
      <c r="B730" s="182"/>
      <c r="C730" s="183"/>
    </row>
    <row r="731" spans="2:3">
      <c r="B731" s="182"/>
      <c r="C731" s="183"/>
    </row>
    <row r="732" spans="2:3">
      <c r="B732" s="182"/>
      <c r="C732" s="183"/>
    </row>
    <row r="733" spans="2:3">
      <c r="B733" s="182"/>
      <c r="C733" s="183"/>
    </row>
    <row r="734" spans="2:3">
      <c r="B734" s="182"/>
      <c r="C734" s="183"/>
    </row>
    <row r="735" spans="2:3">
      <c r="B735" s="182"/>
      <c r="C735" s="183"/>
    </row>
    <row r="736" spans="2:3">
      <c r="B736" s="182"/>
      <c r="C736" s="183"/>
    </row>
    <row r="737" spans="2:3">
      <c r="B737" s="182"/>
      <c r="C737" s="183"/>
    </row>
    <row r="738" spans="2:3">
      <c r="B738" s="182"/>
      <c r="C738" s="183"/>
    </row>
    <row r="739" spans="2:3">
      <c r="B739" s="182"/>
      <c r="C739" s="183"/>
    </row>
    <row r="740" spans="2:3">
      <c r="B740" s="182"/>
      <c r="C740" s="183"/>
    </row>
    <row r="741" spans="2:3">
      <c r="B741" s="182"/>
      <c r="C741" s="183"/>
    </row>
    <row r="742" spans="2:3">
      <c r="B742" s="182"/>
      <c r="C742" s="183"/>
    </row>
    <row r="743" spans="2:3">
      <c r="B743" s="182"/>
      <c r="C743" s="183"/>
    </row>
    <row r="744" spans="2:3">
      <c r="B744" s="182"/>
      <c r="C744" s="183"/>
    </row>
    <row r="745" spans="2:3">
      <c r="B745" s="182"/>
      <c r="C745" s="183"/>
    </row>
    <row r="746" spans="2:3">
      <c r="B746" s="182"/>
      <c r="C746" s="183"/>
    </row>
    <row r="747" spans="2:3">
      <c r="B747" s="182"/>
      <c r="C747" s="183"/>
    </row>
    <row r="748" spans="2:3">
      <c r="B748" s="182"/>
      <c r="C748" s="183"/>
    </row>
    <row r="749" spans="2:3">
      <c r="B749" s="182"/>
      <c r="C749" s="183"/>
    </row>
    <row r="750" spans="2:3">
      <c r="B750" s="182"/>
      <c r="C750" s="183"/>
    </row>
    <row r="751" spans="2:3">
      <c r="B751" s="182"/>
      <c r="C751" s="183"/>
    </row>
    <row r="752" spans="2:3">
      <c r="B752" s="182"/>
      <c r="C752" s="183"/>
    </row>
    <row r="753" spans="2:3">
      <c r="B753" s="182"/>
      <c r="C753" s="183"/>
    </row>
    <row r="754" spans="2:3">
      <c r="B754" s="182"/>
      <c r="C754" s="183"/>
    </row>
    <row r="755" spans="2:3">
      <c r="B755" s="182"/>
      <c r="C755" s="183"/>
    </row>
    <row r="756" spans="2:3">
      <c r="B756" s="182"/>
      <c r="C756" s="183"/>
    </row>
    <row r="757" spans="2:3">
      <c r="B757" s="182"/>
      <c r="C757" s="183"/>
    </row>
    <row r="758" spans="2:3">
      <c r="B758" s="182"/>
      <c r="C758" s="183"/>
    </row>
    <row r="759" spans="2:3">
      <c r="B759" s="182"/>
      <c r="C759" s="183"/>
    </row>
    <row r="760" spans="2:3">
      <c r="B760" s="182"/>
      <c r="C760" s="183"/>
    </row>
    <row r="761" spans="2:3">
      <c r="B761" s="182"/>
      <c r="C761" s="183"/>
    </row>
    <row r="762" spans="2:3">
      <c r="B762" s="182"/>
      <c r="C762" s="183"/>
    </row>
    <row r="763" spans="2:3">
      <c r="B763" s="182"/>
      <c r="C763" s="183"/>
    </row>
    <row r="764" spans="2:3">
      <c r="B764" s="182"/>
      <c r="C764" s="183"/>
    </row>
    <row r="765" spans="2:3">
      <c r="B765" s="182"/>
      <c r="C765" s="183"/>
    </row>
    <row r="766" spans="2:3">
      <c r="B766" s="182"/>
      <c r="C766" s="183"/>
    </row>
    <row r="767" spans="2:3">
      <c r="B767" s="182"/>
      <c r="C767" s="183"/>
    </row>
    <row r="768" spans="2:3">
      <c r="B768" s="182"/>
      <c r="C768" s="183"/>
    </row>
    <row r="769" spans="2:3">
      <c r="B769" s="182"/>
      <c r="C769" s="183"/>
    </row>
    <row r="770" spans="2:3">
      <c r="B770" s="182"/>
      <c r="C770" s="183"/>
    </row>
    <row r="771" spans="2:3">
      <c r="B771" s="182"/>
      <c r="C771" s="183"/>
    </row>
    <row r="772" spans="2:3">
      <c r="B772" s="182"/>
      <c r="C772" s="183"/>
    </row>
    <row r="773" spans="2:3">
      <c r="B773" s="182"/>
      <c r="C773" s="183"/>
    </row>
    <row r="774" spans="2:3">
      <c r="B774" s="182"/>
      <c r="C774" s="183"/>
    </row>
    <row r="775" spans="2:3">
      <c r="B775" s="182"/>
      <c r="C775" s="183"/>
    </row>
    <row r="776" spans="2:3">
      <c r="B776" s="182"/>
      <c r="C776" s="183"/>
    </row>
    <row r="777" spans="2:3">
      <c r="B777" s="182"/>
      <c r="C777" s="183"/>
    </row>
    <row r="778" spans="2:3">
      <c r="B778" s="182"/>
      <c r="C778" s="183"/>
    </row>
    <row r="779" spans="2:3">
      <c r="B779" s="182"/>
      <c r="C779" s="183"/>
    </row>
    <row r="780" spans="2:3">
      <c r="B780" s="182"/>
      <c r="C780" s="183"/>
    </row>
    <row r="781" spans="2:3">
      <c r="B781" s="182"/>
      <c r="C781" s="183"/>
    </row>
    <row r="782" spans="2:3">
      <c r="B782" s="182"/>
      <c r="C782" s="183"/>
    </row>
    <row r="783" spans="2:3">
      <c r="B783" s="182"/>
      <c r="C783" s="183"/>
    </row>
    <row r="784" spans="2:3">
      <c r="B784" s="182"/>
      <c r="C784" s="183"/>
    </row>
    <row r="785" spans="2:3">
      <c r="B785" s="182"/>
      <c r="C785" s="183"/>
    </row>
    <row r="786" spans="2:3">
      <c r="B786" s="182"/>
      <c r="C786" s="183"/>
    </row>
    <row r="787" spans="2:3">
      <c r="B787" s="182"/>
      <c r="C787" s="183"/>
    </row>
    <row r="788" spans="2:3">
      <c r="B788" s="182"/>
      <c r="C788" s="183"/>
    </row>
    <row r="789" spans="2:3">
      <c r="B789" s="182"/>
      <c r="C789" s="183"/>
    </row>
    <row r="790" spans="2:3">
      <c r="B790" s="182"/>
      <c r="C790" s="183"/>
    </row>
    <row r="791" spans="2:3">
      <c r="B791" s="182"/>
      <c r="C791" s="183"/>
    </row>
    <row r="792" spans="2:3">
      <c r="B792" s="182"/>
      <c r="C792" s="183"/>
    </row>
    <row r="793" spans="2:3">
      <c r="B793" s="182"/>
      <c r="C793" s="183"/>
    </row>
    <row r="794" spans="2:3">
      <c r="B794" s="182"/>
      <c r="C794" s="183"/>
    </row>
    <row r="795" spans="2:3">
      <c r="B795" s="182"/>
      <c r="C795" s="183"/>
    </row>
    <row r="796" spans="2:3">
      <c r="B796" s="182"/>
      <c r="C796" s="183"/>
    </row>
    <row r="797" spans="2:3">
      <c r="B797" s="182"/>
      <c r="C797" s="183"/>
    </row>
    <row r="798" spans="2:3">
      <c r="B798" s="182"/>
      <c r="C798" s="183"/>
    </row>
    <row r="799" spans="2:3">
      <c r="B799" s="182"/>
      <c r="C799" s="183"/>
    </row>
    <row r="800" spans="2:3">
      <c r="B800" s="182"/>
      <c r="C800" s="183"/>
    </row>
    <row r="801" spans="2:3">
      <c r="B801" s="182"/>
      <c r="C801" s="183"/>
    </row>
    <row r="802" spans="2:3">
      <c r="B802" s="182"/>
      <c r="C802" s="183"/>
    </row>
    <row r="803" spans="2:3">
      <c r="B803" s="182"/>
      <c r="C803" s="183"/>
    </row>
    <row r="804" spans="2:3">
      <c r="B804" s="182"/>
      <c r="C804" s="183"/>
    </row>
    <row r="805" spans="2:3">
      <c r="B805" s="182"/>
      <c r="C805" s="183"/>
    </row>
    <row r="806" spans="2:3">
      <c r="B806" s="182"/>
      <c r="C806" s="183"/>
    </row>
    <row r="807" spans="2:3">
      <c r="B807" s="182"/>
      <c r="C807" s="183"/>
    </row>
    <row r="808" spans="2:3">
      <c r="B808" s="182"/>
      <c r="C808" s="183"/>
    </row>
    <row r="809" spans="2:3">
      <c r="B809" s="182"/>
      <c r="C809" s="183"/>
    </row>
    <row r="810" spans="2:3">
      <c r="B810" s="182"/>
      <c r="C810" s="183"/>
    </row>
    <row r="811" spans="2:3">
      <c r="B811" s="182"/>
      <c r="C811" s="183"/>
    </row>
    <row r="812" spans="2:3">
      <c r="B812" s="182"/>
      <c r="C812" s="183"/>
    </row>
    <row r="813" spans="2:3">
      <c r="B813" s="182"/>
      <c r="C813" s="183"/>
    </row>
    <row r="814" spans="2:3">
      <c r="B814" s="182"/>
      <c r="C814" s="183"/>
    </row>
    <row r="815" spans="2:3">
      <c r="B815" s="182"/>
      <c r="C815" s="183"/>
    </row>
    <row r="816" spans="2:3">
      <c r="B816" s="182"/>
      <c r="C816" s="183"/>
    </row>
    <row r="817" spans="2:3">
      <c r="B817" s="182"/>
      <c r="C817" s="183"/>
    </row>
    <row r="818" spans="2:3">
      <c r="B818" s="182"/>
      <c r="C818" s="183"/>
    </row>
    <row r="819" spans="2:3">
      <c r="B819" s="182"/>
      <c r="C819" s="183"/>
    </row>
    <row r="820" spans="2:3">
      <c r="B820" s="182"/>
      <c r="C820" s="183"/>
    </row>
    <row r="821" spans="2:3">
      <c r="B821" s="182"/>
      <c r="C821" s="183"/>
    </row>
    <row r="822" spans="2:3">
      <c r="B822" s="182"/>
      <c r="C822" s="183"/>
    </row>
    <row r="823" spans="2:3">
      <c r="B823" s="182"/>
      <c r="C823" s="183"/>
    </row>
    <row r="824" spans="2:3">
      <c r="B824" s="182"/>
      <c r="C824" s="183"/>
    </row>
    <row r="825" spans="2:3">
      <c r="B825" s="182"/>
      <c r="C825" s="183"/>
    </row>
    <row r="826" spans="2:3">
      <c r="B826" s="182"/>
      <c r="C826" s="183"/>
    </row>
    <row r="827" spans="2:3">
      <c r="B827" s="182"/>
      <c r="C827" s="183"/>
    </row>
    <row r="828" spans="2:3">
      <c r="B828" s="182"/>
      <c r="C828" s="183"/>
    </row>
    <row r="829" spans="2:3">
      <c r="B829" s="182"/>
      <c r="C829" s="183"/>
    </row>
    <row r="830" spans="2:3">
      <c r="B830" s="182"/>
      <c r="C830" s="183"/>
    </row>
    <row r="831" spans="2:3">
      <c r="B831" s="182"/>
      <c r="C831" s="183"/>
    </row>
    <row r="832" spans="2:3">
      <c r="B832" s="182"/>
      <c r="C832" s="183"/>
    </row>
    <row r="833" spans="2:3">
      <c r="B833" s="182"/>
      <c r="C833" s="183"/>
    </row>
    <row r="834" spans="2:3">
      <c r="B834" s="182"/>
      <c r="C834" s="183"/>
    </row>
    <row r="835" spans="2:3">
      <c r="B835" s="182"/>
      <c r="C835" s="183"/>
    </row>
    <row r="836" spans="2:3">
      <c r="B836" s="182"/>
      <c r="C836" s="183"/>
    </row>
    <row r="837" spans="2:3">
      <c r="B837" s="182"/>
      <c r="C837" s="183"/>
    </row>
    <row r="838" spans="2:3">
      <c r="B838" s="182"/>
      <c r="C838" s="183"/>
    </row>
    <row r="839" spans="2:3">
      <c r="B839" s="182"/>
      <c r="C839" s="183"/>
    </row>
    <row r="840" spans="2:3">
      <c r="B840" s="182"/>
      <c r="C840" s="183"/>
    </row>
    <row r="841" spans="2:3">
      <c r="B841" s="182"/>
      <c r="C841" s="183"/>
    </row>
    <row r="842" spans="2:3">
      <c r="B842" s="182"/>
      <c r="C842" s="183"/>
    </row>
    <row r="843" spans="2:3">
      <c r="B843" s="182"/>
      <c r="C843" s="183"/>
    </row>
    <row r="844" spans="2:3">
      <c r="B844" s="182"/>
      <c r="C844" s="183"/>
    </row>
    <row r="845" spans="2:3">
      <c r="B845" s="182"/>
      <c r="C845" s="183"/>
    </row>
    <row r="846" spans="2:3">
      <c r="B846" s="182"/>
      <c r="C846" s="183"/>
    </row>
    <row r="847" spans="2:3">
      <c r="B847" s="182"/>
      <c r="C847" s="183"/>
    </row>
    <row r="848" spans="2:3">
      <c r="B848" s="182"/>
      <c r="C848" s="183"/>
    </row>
    <row r="849" spans="2:3">
      <c r="B849" s="182"/>
      <c r="C849" s="183"/>
    </row>
    <row r="850" spans="2:3">
      <c r="B850" s="182"/>
      <c r="C850" s="183"/>
    </row>
    <row r="851" spans="2:3">
      <c r="B851" s="182"/>
      <c r="C851" s="183"/>
    </row>
    <row r="852" spans="2:3">
      <c r="B852" s="182"/>
      <c r="C852" s="183"/>
    </row>
    <row r="853" spans="2:3">
      <c r="B853" s="182"/>
      <c r="C853" s="183"/>
    </row>
    <row r="854" spans="2:3">
      <c r="B854" s="182"/>
      <c r="C854" s="183"/>
    </row>
    <row r="855" spans="2:3">
      <c r="B855" s="182"/>
      <c r="C855" s="183"/>
    </row>
    <row r="856" spans="2:3">
      <c r="B856" s="182"/>
      <c r="C856" s="183"/>
    </row>
    <row r="857" spans="2:3">
      <c r="B857" s="182"/>
      <c r="C857" s="183"/>
    </row>
    <row r="858" spans="2:3">
      <c r="B858" s="182"/>
      <c r="C858" s="183"/>
    </row>
    <row r="859" spans="2:3">
      <c r="B859" s="182"/>
      <c r="C859" s="183"/>
    </row>
    <row r="860" spans="2:3">
      <c r="B860" s="182"/>
      <c r="C860" s="183"/>
    </row>
    <row r="861" spans="2:3">
      <c r="B861" s="182"/>
      <c r="C861" s="183"/>
    </row>
    <row r="862" spans="2:3">
      <c r="B862" s="182"/>
      <c r="C862" s="183"/>
    </row>
    <row r="863" spans="2:3">
      <c r="B863" s="182"/>
      <c r="C863" s="183"/>
    </row>
    <row r="864" spans="2:3">
      <c r="B864" s="182"/>
      <c r="C864" s="183"/>
    </row>
    <row r="865" spans="2:3">
      <c r="B865" s="182"/>
      <c r="C865" s="183"/>
    </row>
    <row r="866" spans="2:3">
      <c r="B866" s="182"/>
      <c r="C866" s="183"/>
    </row>
    <row r="867" spans="2:3">
      <c r="B867" s="182"/>
      <c r="C867" s="183"/>
    </row>
    <row r="868" spans="2:3">
      <c r="B868" s="182"/>
      <c r="C868" s="183"/>
    </row>
    <row r="869" spans="2:3">
      <c r="B869" s="182"/>
      <c r="C869" s="183"/>
    </row>
    <row r="870" spans="2:3">
      <c r="B870" s="182"/>
      <c r="C870" s="183"/>
    </row>
    <row r="871" spans="2:3">
      <c r="B871" s="182"/>
      <c r="C871" s="183"/>
    </row>
    <row r="872" spans="2:3">
      <c r="B872" s="182"/>
      <c r="C872" s="183"/>
    </row>
    <row r="873" spans="2:3">
      <c r="B873" s="182"/>
      <c r="C873" s="183"/>
    </row>
    <row r="874" spans="2:3">
      <c r="B874" s="182"/>
      <c r="C874" s="183"/>
    </row>
    <row r="875" spans="2:3">
      <c r="B875" s="182"/>
      <c r="C875" s="183"/>
    </row>
    <row r="876" spans="2:3">
      <c r="B876" s="182"/>
      <c r="C876" s="183"/>
    </row>
    <row r="877" spans="2:3">
      <c r="B877" s="182"/>
      <c r="C877" s="183"/>
    </row>
    <row r="878" spans="2:3">
      <c r="B878" s="182"/>
      <c r="C878" s="183"/>
    </row>
    <row r="879" spans="2:3">
      <c r="B879" s="182"/>
      <c r="C879" s="183"/>
    </row>
    <row r="880" spans="2:3">
      <c r="B880" s="182"/>
      <c r="C880" s="183"/>
    </row>
    <row r="881" spans="2:3">
      <c r="B881" s="182"/>
      <c r="C881" s="183"/>
    </row>
    <row r="882" spans="2:3">
      <c r="B882" s="182"/>
      <c r="C882" s="183"/>
    </row>
    <row r="883" spans="2:3">
      <c r="B883" s="182"/>
      <c r="C883" s="183"/>
    </row>
    <row r="884" spans="2:3">
      <c r="B884" s="182"/>
      <c r="C884" s="183"/>
    </row>
    <row r="885" spans="2:3">
      <c r="B885" s="182"/>
      <c r="C885" s="183"/>
    </row>
    <row r="886" spans="2:3">
      <c r="B886" s="182"/>
      <c r="C886" s="183"/>
    </row>
    <row r="887" spans="2:3">
      <c r="B887" s="182"/>
      <c r="C887" s="183"/>
    </row>
    <row r="888" spans="2:3">
      <c r="B888" s="182"/>
      <c r="C888" s="183"/>
    </row>
    <row r="889" spans="2:3">
      <c r="B889" s="182"/>
      <c r="C889" s="183"/>
    </row>
    <row r="890" spans="2:3">
      <c r="B890" s="182"/>
      <c r="C890" s="183"/>
    </row>
    <row r="891" spans="2:3">
      <c r="B891" s="182"/>
      <c r="C891" s="183"/>
    </row>
    <row r="892" spans="2:3">
      <c r="B892" s="182"/>
      <c r="C892" s="183"/>
    </row>
    <row r="893" spans="2:3">
      <c r="B893" s="182"/>
      <c r="C893" s="183"/>
    </row>
    <row r="894" spans="2:3">
      <c r="B894" s="182"/>
      <c r="C894" s="183"/>
    </row>
    <row r="895" spans="2:3">
      <c r="B895" s="182"/>
      <c r="C895" s="183"/>
    </row>
    <row r="896" spans="2:3">
      <c r="B896" s="182"/>
      <c r="C896" s="183"/>
    </row>
    <row r="897" spans="2:3">
      <c r="B897" s="182"/>
      <c r="C897" s="183"/>
    </row>
    <row r="898" spans="2:3">
      <c r="B898" s="182"/>
      <c r="C898" s="183"/>
    </row>
    <row r="899" spans="2:3">
      <c r="B899" s="182"/>
      <c r="C899" s="183"/>
    </row>
    <row r="900" spans="2:3">
      <c r="B900" s="182"/>
      <c r="C900" s="183"/>
    </row>
    <row r="901" spans="2:3">
      <c r="B901" s="182"/>
      <c r="C901" s="183"/>
    </row>
    <row r="902" spans="2:3">
      <c r="B902" s="182"/>
      <c r="C902" s="183"/>
    </row>
    <row r="903" spans="2:3">
      <c r="B903" s="182"/>
      <c r="C903" s="183"/>
    </row>
    <row r="904" spans="2:3">
      <c r="B904" s="182"/>
      <c r="C904" s="183"/>
    </row>
    <row r="905" spans="2:3">
      <c r="B905" s="182"/>
      <c r="C905" s="183"/>
    </row>
    <row r="906" spans="2:3">
      <c r="B906" s="182"/>
      <c r="C906" s="183"/>
    </row>
    <row r="907" spans="2:3">
      <c r="B907" s="182"/>
      <c r="C907" s="183"/>
    </row>
    <row r="908" spans="2:3">
      <c r="B908" s="182"/>
      <c r="C908" s="183"/>
    </row>
    <row r="909" spans="2:3">
      <c r="B909" s="182"/>
      <c r="C909" s="183"/>
    </row>
    <row r="910" spans="2:3">
      <c r="B910" s="182"/>
      <c r="C910" s="183"/>
    </row>
    <row r="911" spans="2:3">
      <c r="B911" s="182"/>
      <c r="C911" s="183"/>
    </row>
    <row r="912" spans="2:3">
      <c r="B912" s="182"/>
      <c r="C912" s="183"/>
    </row>
    <row r="913" spans="2:3">
      <c r="B913" s="182"/>
      <c r="C913" s="183"/>
    </row>
    <row r="914" spans="2:3">
      <c r="B914" s="182"/>
      <c r="C914" s="183"/>
    </row>
    <row r="915" spans="2:3">
      <c r="B915" s="182"/>
      <c r="C915" s="183"/>
    </row>
    <row r="916" spans="2:3">
      <c r="B916" s="182"/>
      <c r="C916" s="183"/>
    </row>
    <row r="917" spans="2:3">
      <c r="B917" s="182"/>
      <c r="C917" s="183"/>
    </row>
    <row r="918" spans="2:3">
      <c r="B918" s="182"/>
      <c r="C918" s="183"/>
    </row>
    <row r="919" spans="2:3">
      <c r="B919" s="182"/>
      <c r="C919" s="183"/>
    </row>
    <row r="920" spans="2:3">
      <c r="B920" s="182"/>
      <c r="C920" s="183"/>
    </row>
    <row r="921" spans="2:3">
      <c r="B921" s="182"/>
      <c r="C921" s="183"/>
    </row>
    <row r="922" spans="2:3">
      <c r="B922" s="182"/>
      <c r="C922" s="183"/>
    </row>
    <row r="923" spans="2:3">
      <c r="B923" s="182"/>
      <c r="C923" s="183"/>
    </row>
    <row r="924" spans="2:3">
      <c r="B924" s="182"/>
      <c r="C924" s="183"/>
    </row>
    <row r="925" spans="2:3">
      <c r="B925" s="182"/>
      <c r="C925" s="183"/>
    </row>
    <row r="926" spans="2:3">
      <c r="B926" s="182"/>
      <c r="C926" s="183"/>
    </row>
    <row r="927" spans="2:3">
      <c r="B927" s="182"/>
      <c r="C927" s="183"/>
    </row>
    <row r="928" spans="2:3">
      <c r="B928" s="182"/>
      <c r="C928" s="183"/>
    </row>
    <row r="929" spans="2:3">
      <c r="B929" s="182"/>
      <c r="C929" s="183"/>
    </row>
    <row r="930" spans="2:3">
      <c r="B930" s="182"/>
      <c r="C930" s="183"/>
    </row>
    <row r="931" spans="2:3">
      <c r="B931" s="182"/>
      <c r="C931" s="183"/>
    </row>
    <row r="932" spans="2:3">
      <c r="B932" s="182"/>
      <c r="C932" s="183"/>
    </row>
    <row r="933" spans="2:3">
      <c r="B933" s="182"/>
      <c r="C933" s="183"/>
    </row>
    <row r="934" spans="2:3">
      <c r="B934" s="182"/>
      <c r="C934" s="183"/>
    </row>
    <row r="935" spans="2:3">
      <c r="B935" s="182"/>
      <c r="C935" s="183"/>
    </row>
    <row r="936" spans="2:3">
      <c r="B936" s="182"/>
      <c r="C936" s="183"/>
    </row>
    <row r="937" spans="2:3">
      <c r="B937" s="182"/>
      <c r="C937" s="183"/>
    </row>
    <row r="938" spans="2:3">
      <c r="B938" s="182"/>
      <c r="C938" s="183"/>
    </row>
    <row r="939" spans="2:3">
      <c r="B939" s="182"/>
      <c r="C939" s="183"/>
    </row>
    <row r="940" spans="2:3">
      <c r="B940" s="182"/>
      <c r="C940" s="183"/>
    </row>
    <row r="941" spans="2:3">
      <c r="B941" s="182"/>
      <c r="C941" s="183"/>
    </row>
    <row r="942" spans="2:3">
      <c r="B942" s="182"/>
      <c r="C942" s="183"/>
    </row>
    <row r="943" spans="2:3">
      <c r="B943" s="182"/>
      <c r="C943" s="183"/>
    </row>
    <row r="944" spans="2:3">
      <c r="B944" s="182"/>
      <c r="C944" s="183"/>
    </row>
    <row r="945" spans="2:3">
      <c r="B945" s="182"/>
      <c r="C945" s="183"/>
    </row>
    <row r="946" spans="2:3">
      <c r="B946" s="182"/>
      <c r="C946" s="183"/>
    </row>
    <row r="947" spans="2:3">
      <c r="B947" s="182"/>
      <c r="C947" s="183"/>
    </row>
    <row r="948" spans="2:3">
      <c r="B948" s="182"/>
      <c r="C948" s="183"/>
    </row>
    <row r="949" spans="2:3">
      <c r="B949" s="182"/>
      <c r="C949" s="183"/>
    </row>
    <row r="950" spans="2:3">
      <c r="B950" s="182"/>
      <c r="C950" s="183"/>
    </row>
    <row r="951" spans="2:3">
      <c r="B951" s="182"/>
      <c r="C951" s="183"/>
    </row>
    <row r="952" spans="2:3">
      <c r="B952" s="182"/>
      <c r="C952" s="183"/>
    </row>
    <row r="953" spans="2:3">
      <c r="B953" s="182"/>
      <c r="C953" s="183"/>
    </row>
    <row r="954" spans="2:3">
      <c r="B954" s="182"/>
      <c r="C954" s="183"/>
    </row>
    <row r="955" spans="2:3">
      <c r="B955" s="182"/>
      <c r="C955" s="183"/>
    </row>
    <row r="956" spans="2:3">
      <c r="B956" s="182"/>
      <c r="C956" s="183"/>
    </row>
    <row r="957" spans="2:3">
      <c r="B957" s="182"/>
      <c r="C957" s="183"/>
    </row>
    <row r="958" spans="2:3">
      <c r="B958" s="182"/>
      <c r="C958" s="183"/>
    </row>
    <row r="959" spans="2:3">
      <c r="B959" s="182"/>
      <c r="C959" s="183"/>
    </row>
    <row r="960" spans="2:3">
      <c r="B960" s="182"/>
      <c r="C960" s="183"/>
    </row>
    <row r="961" spans="2:3">
      <c r="B961" s="182"/>
      <c r="C961" s="183"/>
    </row>
    <row r="962" spans="2:3">
      <c r="B962" s="182"/>
      <c r="C962" s="183"/>
    </row>
    <row r="963" spans="2:3">
      <c r="B963" s="182"/>
      <c r="C963" s="183"/>
    </row>
    <row r="964" spans="2:3">
      <c r="B964" s="182"/>
      <c r="C964" s="183"/>
    </row>
    <row r="965" spans="2:3">
      <c r="B965" s="182"/>
      <c r="C965" s="183"/>
    </row>
    <row r="966" spans="2:3">
      <c r="B966" s="182"/>
      <c r="C966" s="183"/>
    </row>
    <row r="967" spans="2:3">
      <c r="B967" s="182"/>
      <c r="C967" s="183"/>
    </row>
    <row r="968" spans="2:3">
      <c r="B968" s="182"/>
      <c r="C968" s="183"/>
    </row>
    <row r="969" spans="2:3">
      <c r="B969" s="182"/>
      <c r="C969" s="183"/>
    </row>
    <row r="970" spans="2:3">
      <c r="B970" s="182"/>
      <c r="C970" s="183"/>
    </row>
    <row r="971" spans="2:3">
      <c r="B971" s="182"/>
      <c r="C971" s="183"/>
    </row>
    <row r="972" spans="2:3">
      <c r="B972" s="182"/>
      <c r="C972" s="183"/>
    </row>
    <row r="973" spans="2:3">
      <c r="B973" s="182"/>
      <c r="C973" s="183"/>
    </row>
    <row r="974" spans="2:3">
      <c r="B974" s="182"/>
      <c r="C974" s="183"/>
    </row>
    <row r="975" spans="2:3">
      <c r="B975" s="182"/>
      <c r="C975" s="183"/>
    </row>
    <row r="976" spans="2:3">
      <c r="B976" s="182"/>
      <c r="C976" s="183"/>
    </row>
    <row r="977" spans="2:3">
      <c r="B977" s="182"/>
      <c r="C977" s="183"/>
    </row>
    <row r="978" spans="2:3">
      <c r="B978" s="182"/>
      <c r="C978" s="183"/>
    </row>
    <row r="979" spans="2:3">
      <c r="B979" s="182"/>
      <c r="C979" s="183"/>
    </row>
    <row r="980" spans="2:3">
      <c r="B980" s="182"/>
      <c r="C980" s="183"/>
    </row>
    <row r="981" spans="2:3">
      <c r="B981" s="182"/>
      <c r="C981" s="183"/>
    </row>
    <row r="982" spans="2:3">
      <c r="B982" s="182"/>
      <c r="C982" s="183"/>
    </row>
    <row r="983" spans="2:3">
      <c r="B983" s="182"/>
      <c r="C983" s="183"/>
    </row>
    <row r="984" spans="2:3">
      <c r="B984" s="182"/>
      <c r="C984" s="183"/>
    </row>
    <row r="985" spans="2:3">
      <c r="B985" s="182"/>
      <c r="C985" s="183"/>
    </row>
    <row r="986" spans="2:3">
      <c r="B986" s="182"/>
      <c r="C986" s="183"/>
    </row>
    <row r="987" spans="2:3">
      <c r="B987" s="182"/>
      <c r="C987" s="183"/>
    </row>
    <row r="988" spans="2:3">
      <c r="B988" s="182"/>
      <c r="C988" s="183"/>
    </row>
    <row r="989" spans="2:3">
      <c r="B989" s="182"/>
      <c r="C989" s="183"/>
    </row>
    <row r="990" spans="2:3">
      <c r="B990" s="182"/>
      <c r="C990" s="183"/>
    </row>
    <row r="991" spans="2:3">
      <c r="B991" s="182"/>
      <c r="C991" s="183"/>
    </row>
    <row r="992" spans="2:3">
      <c r="B992" s="182"/>
      <c r="C992" s="183"/>
    </row>
    <row r="993" spans="2:3">
      <c r="B993" s="182"/>
      <c r="C993" s="183"/>
    </row>
    <row r="994" spans="2:3">
      <c r="B994" s="182"/>
      <c r="C994" s="183"/>
    </row>
    <row r="995" spans="2:3">
      <c r="B995" s="182"/>
      <c r="C995" s="183"/>
    </row>
    <row r="996" spans="2:3">
      <c r="B996" s="182"/>
      <c r="C996" s="183"/>
    </row>
    <row r="997" spans="2:3">
      <c r="B997" s="182"/>
      <c r="C997" s="183"/>
    </row>
    <row r="998" spans="2:3">
      <c r="B998" s="182"/>
      <c r="C998" s="183"/>
    </row>
    <row r="999" spans="2:3">
      <c r="B999" s="182"/>
      <c r="C999" s="183"/>
    </row>
    <row r="1000" spans="2:3">
      <c r="B1000" s="182"/>
      <c r="C1000" s="183"/>
    </row>
    <row r="1001" spans="2:3">
      <c r="B1001" s="182"/>
      <c r="C1001" s="183"/>
    </row>
    <row r="1002" spans="2:3">
      <c r="B1002" s="182"/>
      <c r="C1002" s="18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Needs</vt:lpstr>
      <vt:lpstr>UpdateSync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FRIETMAN Lars (CNECT)</cp:lastModifiedBy>
  <dcterms:created xsi:type="dcterms:W3CDTF">2022-07-04T14:19:15Z</dcterms:created>
  <dcterms:modified xsi:type="dcterms:W3CDTF">2022-09-05T13:53:25Z</dcterms:modified>
</cp:coreProperties>
</file>